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许兴燕培养方案\工程认证培养方案\材料学院培养方案\电子封装技术 培养方案\"/>
    </mc:Choice>
  </mc:AlternateContent>
  <bookViews>
    <workbookView xWindow="0" yWindow="120" windowWidth="15480" windowHeight="10965" tabRatio="737"/>
  </bookViews>
  <sheets>
    <sheet name="课程教学（含实践环节）计划" sheetId="1" r:id="rId1"/>
    <sheet name="专业课程（含实践环节）计划" sheetId="3" r:id="rId2"/>
    <sheet name="Sheet1" sheetId="4" r:id="rId3"/>
  </sheets>
  <definedNames>
    <definedName name="_xlnm._FilterDatabase" localSheetId="0" hidden="1">'课程教学（含实践环节）计划'!$A$1:$V$75</definedName>
    <definedName name="_xlnm._FilterDatabase" localSheetId="1" hidden="1">'专业课程（含实践环节）计划'!$A$2:$O$2</definedName>
  </definedNames>
  <calcPr calcId="162913"/>
</workbook>
</file>

<file path=xl/calcChain.xml><?xml version="1.0" encoding="utf-8"?>
<calcChain xmlns="http://schemas.openxmlformats.org/spreadsheetml/2006/main">
  <c r="O69" i="1" l="1"/>
  <c r="I75" i="1"/>
  <c r="J75" i="1"/>
  <c r="I69" i="1"/>
  <c r="J69" i="1"/>
  <c r="K69" i="1"/>
  <c r="L69" i="1"/>
  <c r="M69" i="1"/>
  <c r="N69" i="1"/>
  <c r="P69" i="1"/>
  <c r="Q69" i="1"/>
  <c r="R69" i="1"/>
  <c r="G4" i="1" l="1"/>
  <c r="F16" i="3" l="1"/>
  <c r="E16" i="3"/>
  <c r="D16" i="3" l="1"/>
  <c r="C16" i="3"/>
</calcChain>
</file>

<file path=xl/comments1.xml><?xml version="1.0" encoding="utf-8"?>
<comments xmlns="http://schemas.openxmlformats.org/spreadsheetml/2006/main">
  <authors>
    <author>lenovo</author>
  </authors>
  <commentList>
    <comment ref="G69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减去可替代课程的</t>
        </r>
        <r>
          <rPr>
            <sz val="9"/>
            <color indexed="81"/>
            <rFont val="Tahoma"/>
            <family val="2"/>
          </rPr>
          <t>64</t>
        </r>
        <r>
          <rPr>
            <sz val="9"/>
            <color indexed="81"/>
            <rFont val="宋体"/>
            <family val="3"/>
            <charset val="134"/>
          </rPr>
          <t>得到下一行总计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减去可替代课程的</t>
        </r>
        <r>
          <rPr>
            <sz val="9"/>
            <color indexed="81"/>
            <rFont val="Tahoma"/>
            <family val="2"/>
          </rPr>
          <t>64</t>
        </r>
      </text>
    </comment>
  </commentList>
</comments>
</file>

<file path=xl/sharedStrings.xml><?xml version="1.0" encoding="utf-8"?>
<sst xmlns="http://schemas.openxmlformats.org/spreadsheetml/2006/main" count="416" uniqueCount="230">
  <si>
    <t>B</t>
    <phoneticPr fontId="2" type="noConversion"/>
  </si>
  <si>
    <t>A</t>
    <phoneticPr fontId="2" type="noConversion"/>
  </si>
  <si>
    <t>C</t>
    <phoneticPr fontId="2" type="noConversion"/>
  </si>
  <si>
    <t>B</t>
    <phoneticPr fontId="2" type="noConversion"/>
  </si>
  <si>
    <t>B</t>
    <phoneticPr fontId="2" type="noConversion"/>
  </si>
  <si>
    <t>D</t>
    <phoneticPr fontId="2" type="noConversion"/>
  </si>
  <si>
    <t>C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</si>
  <si>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 xml:space="preserve">1                      </t>
    </r>
    <phoneticPr fontId="2" type="noConversion"/>
  </si>
  <si>
    <r>
      <rPr>
        <sz val="10"/>
        <rFont val="宋体"/>
        <family val="3"/>
        <charset val="134"/>
      </rPr>
      <t>课
程
类
别</t>
    </r>
    <phoneticPr fontId="2" type="noConversion"/>
  </si>
  <si>
    <r>
      <rPr>
        <sz val="10"/>
        <rFont val="宋体"/>
        <family val="3"/>
        <charset val="134"/>
      </rPr>
      <t>课
程
性
质</t>
    </r>
  </si>
  <si>
    <r>
      <rPr>
        <sz val="10"/>
        <rFont val="宋体"/>
        <family val="3"/>
        <charset val="134"/>
      </rPr>
      <t>课
程
代
码</t>
    </r>
  </si>
  <si>
    <r>
      <rPr>
        <sz val="10"/>
        <rFont val="宋体"/>
        <family val="3"/>
        <charset val="134"/>
      </rPr>
      <t>课
程
名
称</t>
    </r>
    <phoneticPr fontId="2" type="noConversion"/>
  </si>
  <si>
    <r>
      <rPr>
        <sz val="10"/>
        <rFont val="宋体"/>
        <family val="3"/>
        <charset val="134"/>
      </rPr>
      <t>学</t>
    </r>
    <r>
      <rPr>
        <sz val="10"/>
        <rFont val="Times New Roman"/>
        <family val="1"/>
      </rPr>
      <t xml:space="preserve">    
</t>
    </r>
    <r>
      <rPr>
        <sz val="10"/>
        <rFont val="宋体"/>
        <family val="3"/>
        <charset val="134"/>
      </rPr>
      <t>分</t>
    </r>
    <phoneticPr fontId="2" type="noConversion"/>
  </si>
  <si>
    <r>
      <rPr>
        <sz val="10"/>
        <rFont val="宋体"/>
        <family val="3"/>
        <charset val="134"/>
      </rPr>
      <t>总
学
时</t>
    </r>
  </si>
  <si>
    <r>
      <rPr>
        <sz val="10"/>
        <rFont val="宋体"/>
        <family val="3"/>
        <charset val="134"/>
      </rPr>
      <t>讲
课
学
时</t>
    </r>
  </si>
  <si>
    <r>
      <rPr>
        <sz val="10"/>
        <rFont val="宋体"/>
        <family val="3"/>
        <charset val="134"/>
      </rPr>
      <t>实
验
学
时</t>
    </r>
  </si>
  <si>
    <r>
      <rPr>
        <sz val="10"/>
        <rFont val="宋体"/>
        <family val="3"/>
        <charset val="134"/>
      </rPr>
      <t>上
机
学
时</t>
    </r>
    <phoneticPr fontId="2" type="noConversion"/>
  </si>
  <si>
    <r>
      <rPr>
        <sz val="10"/>
        <rFont val="宋体"/>
        <family val="3"/>
        <charset val="134"/>
      </rPr>
      <t>各学期平均周学时分配</t>
    </r>
    <phoneticPr fontId="2" type="noConversion"/>
  </si>
  <si>
    <r>
      <rPr>
        <sz val="10"/>
        <rFont val="宋体"/>
        <family val="3"/>
        <charset val="134"/>
      </rPr>
      <t>本专业</t>
    </r>
  </si>
  <si>
    <r>
      <rPr>
        <b/>
        <sz val="11"/>
        <rFont val="黑体"/>
        <family val="3"/>
        <charset val="134"/>
      </rPr>
      <t>附表</t>
    </r>
    <r>
      <rPr>
        <b/>
        <sz val="11"/>
        <rFont val="Times New Roman"/>
        <family val="1"/>
      </rPr>
      <t>3</t>
    </r>
    <phoneticPr fontId="2" type="noConversion"/>
  </si>
  <si>
    <r>
      <rPr>
        <sz val="10"/>
        <rFont val="宋体"/>
        <family val="3"/>
        <charset val="134"/>
      </rPr>
      <t>合计</t>
    </r>
    <phoneticPr fontId="2" type="noConversion"/>
  </si>
  <si>
    <t>模块与层次标志</t>
    <phoneticPr fontId="2" type="noConversion"/>
  </si>
  <si>
    <t>否</t>
    <phoneticPr fontId="2" type="noConversion"/>
  </si>
  <si>
    <t>A</t>
    <phoneticPr fontId="15" type="noConversion"/>
  </si>
  <si>
    <t>可否用高层次课程替代及替代课程</t>
    <phoneticPr fontId="2" type="noConversion"/>
  </si>
  <si>
    <t>D</t>
    <phoneticPr fontId="2" type="noConversion"/>
  </si>
  <si>
    <t>备注</t>
    <phoneticPr fontId="2" type="noConversion"/>
  </si>
  <si>
    <t>D</t>
    <phoneticPr fontId="2" type="noConversion"/>
  </si>
  <si>
    <t>否</t>
    <phoneticPr fontId="2" type="noConversion"/>
  </si>
  <si>
    <t>D</t>
    <phoneticPr fontId="2" type="noConversion"/>
  </si>
  <si>
    <t>B</t>
    <phoneticPr fontId="2" type="noConversion"/>
  </si>
  <si>
    <t>选
修
课</t>
    <phoneticPr fontId="2" type="noConversion"/>
  </si>
  <si>
    <t>C/D</t>
    <phoneticPr fontId="2" type="noConversion"/>
  </si>
  <si>
    <t>C(1)/D(1)</t>
    <phoneticPr fontId="2" type="noConversion"/>
  </si>
  <si>
    <r>
      <rPr>
        <sz val="11"/>
        <color indexed="8"/>
        <rFont val="宋体"/>
        <family val="3"/>
        <charset val="134"/>
      </rPr>
      <t>课程代码</t>
    </r>
    <phoneticPr fontId="2" type="noConversion"/>
  </si>
  <si>
    <r>
      <rPr>
        <sz val="11"/>
        <color indexed="8"/>
        <rFont val="宋体"/>
        <family val="3"/>
        <charset val="134"/>
      </rPr>
      <t>课程名称</t>
    </r>
    <phoneticPr fontId="2" type="noConversion"/>
  </si>
  <si>
    <r>
      <rPr>
        <sz val="11"/>
        <color indexed="8"/>
        <rFont val="宋体"/>
        <family val="3"/>
        <charset val="134"/>
      </rPr>
      <t>学分</t>
    </r>
    <phoneticPr fontId="2" type="noConversion"/>
  </si>
  <si>
    <r>
      <rPr>
        <sz val="11"/>
        <color indexed="8"/>
        <rFont val="宋体"/>
        <family val="3"/>
        <charset val="134"/>
      </rPr>
      <t>学时</t>
    </r>
    <phoneticPr fontId="2" type="noConversion"/>
  </si>
  <si>
    <r>
      <rPr>
        <sz val="11"/>
        <color indexed="8"/>
        <rFont val="宋体"/>
        <family val="3"/>
        <charset val="134"/>
      </rPr>
      <t>理论学时</t>
    </r>
    <phoneticPr fontId="2" type="noConversion"/>
  </si>
  <si>
    <r>
      <rPr>
        <sz val="11"/>
        <color indexed="8"/>
        <rFont val="宋体"/>
        <family val="3"/>
        <charset val="134"/>
      </rPr>
      <t>实验学时</t>
    </r>
    <phoneticPr fontId="2" type="noConversion"/>
  </si>
  <si>
    <r>
      <rPr>
        <sz val="11"/>
        <color indexed="8"/>
        <rFont val="宋体"/>
        <family val="3"/>
        <charset val="134"/>
      </rPr>
      <t>学期</t>
    </r>
    <phoneticPr fontId="2" type="noConversion"/>
  </si>
  <si>
    <r>
      <rPr>
        <sz val="11"/>
        <color indexed="8"/>
        <rFont val="宋体"/>
        <family val="3"/>
        <charset val="134"/>
      </rPr>
      <t>开课专业</t>
    </r>
    <phoneticPr fontId="2" type="noConversion"/>
  </si>
  <si>
    <r>
      <rPr>
        <sz val="11"/>
        <color indexed="8"/>
        <rFont val="宋体"/>
        <family val="3"/>
        <charset val="134"/>
      </rPr>
      <t>培养环节
类别标志</t>
    </r>
    <phoneticPr fontId="2" type="noConversion"/>
  </si>
  <si>
    <t>限
定
选
修
课</t>
    <phoneticPr fontId="2" type="noConversion"/>
  </si>
  <si>
    <t>B</t>
    <phoneticPr fontId="2" type="noConversion"/>
  </si>
  <si>
    <r>
      <t>B</t>
    </r>
    <r>
      <rPr>
        <sz val="12"/>
        <rFont val="宋体"/>
        <family val="3"/>
        <charset val="134"/>
      </rPr>
      <t>层次课程累计</t>
    </r>
    <phoneticPr fontId="2" type="noConversion"/>
  </si>
  <si>
    <t>Bj</t>
  </si>
  <si>
    <t>Bj</t>
    <phoneticPr fontId="2" type="noConversion"/>
  </si>
  <si>
    <t>Bs</t>
  </si>
  <si>
    <t>大学生心理素质发展
Psychology EducBtion</t>
  </si>
  <si>
    <t>Bz</t>
  </si>
  <si>
    <t>Aj</t>
  </si>
  <si>
    <t>Az</t>
  </si>
  <si>
    <t>以选修跨专业课程充抵同类型文化素质通识课学分</t>
    <phoneticPr fontId="2" type="noConversion"/>
  </si>
  <si>
    <t>允许学生以创新创业实践积分的形式，充抵同类型实践训练通识课学分</t>
    <phoneticPr fontId="2" type="noConversion"/>
  </si>
  <si>
    <t>Bs</t>
    <phoneticPr fontId="2" type="noConversion"/>
  </si>
  <si>
    <t>否</t>
    <phoneticPr fontId="2" type="noConversion"/>
  </si>
  <si>
    <t>否</t>
    <phoneticPr fontId="2" type="noConversion"/>
  </si>
  <si>
    <t>As</t>
    <phoneticPr fontId="2" type="noConversion"/>
  </si>
  <si>
    <t>C</t>
    <phoneticPr fontId="2" type="noConversion"/>
  </si>
  <si>
    <t>D</t>
    <phoneticPr fontId="2" type="noConversion"/>
  </si>
  <si>
    <r>
      <rPr>
        <sz val="10"/>
        <rFont val="宋体"/>
        <family val="3"/>
        <charset val="134"/>
      </rPr>
      <t>本专业</t>
    </r>
    <phoneticPr fontId="2" type="noConversion"/>
  </si>
  <si>
    <t>AS</t>
    <phoneticPr fontId="2" type="noConversion"/>
  </si>
  <si>
    <t>卓越工程师计划选修模块</t>
    <phoneticPr fontId="2" type="noConversion"/>
  </si>
  <si>
    <t>Bz</t>
    <phoneticPr fontId="2" type="noConversion"/>
  </si>
  <si>
    <t>C(1.75)/D(0.25)</t>
  </si>
  <si>
    <t>C(1.75)/D(0.25)</t>
    <phoneticPr fontId="2" type="noConversion"/>
  </si>
  <si>
    <t>C(1.5)/D(0.5)</t>
    <phoneticPr fontId="2" type="noConversion"/>
  </si>
  <si>
    <t>C(1)/D(1)</t>
    <phoneticPr fontId="2" type="noConversion"/>
  </si>
  <si>
    <t>D</t>
    <phoneticPr fontId="2" type="noConversion"/>
  </si>
  <si>
    <t>电子封装技术专业课程教学（含实践环节）计划</t>
    <phoneticPr fontId="2" type="noConversion"/>
  </si>
  <si>
    <t>双语课</t>
    <phoneticPr fontId="2" type="noConversion"/>
  </si>
  <si>
    <t>Bz/Bs</t>
    <phoneticPr fontId="2" type="noConversion"/>
  </si>
  <si>
    <t>Az/As</t>
    <phoneticPr fontId="2" type="noConversion"/>
  </si>
  <si>
    <t>基本层次要求</t>
    <phoneticPr fontId="2" type="noConversion"/>
  </si>
  <si>
    <t>可替代毕业设计</t>
    <phoneticPr fontId="2" type="noConversion"/>
  </si>
  <si>
    <t>卓越学生必选</t>
    <phoneticPr fontId="2" type="noConversion"/>
  </si>
  <si>
    <t>C</t>
    <phoneticPr fontId="2" type="noConversion"/>
  </si>
  <si>
    <t>卓越工程师计划专业学生</t>
    <phoneticPr fontId="2" type="noConversion"/>
  </si>
  <si>
    <t>否</t>
  </si>
  <si>
    <t>否</t>
    <phoneticPr fontId="2" type="noConversion"/>
  </si>
  <si>
    <t>限选</t>
    <phoneticPr fontId="2" type="noConversion"/>
  </si>
  <si>
    <t>总计</t>
    <phoneticPr fontId="2" type="noConversion"/>
  </si>
  <si>
    <t>卓越计划学生要求</t>
    <phoneticPr fontId="2" type="noConversion"/>
  </si>
  <si>
    <t>专业选修课</t>
    <phoneticPr fontId="2" type="noConversion"/>
  </si>
  <si>
    <t>电子封装技术专业专业课程（含实践环节）计划</t>
    <phoneticPr fontId="2" type="noConversion"/>
  </si>
  <si>
    <t>电子封装结构与设计
(Structure and Design of Electronic Packaging)</t>
    <phoneticPr fontId="2" type="noConversion"/>
  </si>
  <si>
    <t>100093101</t>
    <phoneticPr fontId="2" type="noConversion"/>
  </si>
  <si>
    <t>半导体物理与器件
(Fundamentals of Semiconductor Physics and Devices)</t>
    <phoneticPr fontId="2" type="noConversion"/>
  </si>
  <si>
    <t>100093102</t>
    <phoneticPr fontId="2" type="noConversion"/>
  </si>
  <si>
    <t>100093103</t>
    <phoneticPr fontId="2" type="noConversion"/>
  </si>
  <si>
    <t>100093104</t>
    <phoneticPr fontId="2" type="noConversion"/>
  </si>
  <si>
    <t>100093107</t>
    <phoneticPr fontId="2" type="noConversion"/>
  </si>
  <si>
    <t>100093108</t>
    <phoneticPr fontId="2" type="noConversion"/>
  </si>
  <si>
    <t>100093109</t>
    <phoneticPr fontId="2" type="noConversion"/>
  </si>
  <si>
    <t>100093110</t>
    <phoneticPr fontId="2" type="noConversion"/>
  </si>
  <si>
    <t>100093201</t>
    <phoneticPr fontId="2" type="noConversion"/>
  </si>
  <si>
    <t>100093202</t>
    <phoneticPr fontId="2" type="noConversion"/>
  </si>
  <si>
    <t>100093204</t>
    <phoneticPr fontId="2" type="noConversion"/>
  </si>
  <si>
    <t>100093205</t>
    <phoneticPr fontId="2" type="noConversion"/>
  </si>
  <si>
    <t>100093206</t>
    <phoneticPr fontId="2" type="noConversion"/>
  </si>
  <si>
    <t>100093208</t>
    <phoneticPr fontId="2" type="noConversion"/>
  </si>
  <si>
    <t>电子封装材料设计与研发（Design and development of electronic packaging materials）</t>
    <phoneticPr fontId="2" type="noConversion"/>
  </si>
  <si>
    <t>电子封装工艺设计与研发（Design and development of electronic packaging technology）</t>
    <phoneticPr fontId="2" type="noConversion"/>
  </si>
  <si>
    <t>集成电路设计（integrated circuit design）</t>
    <phoneticPr fontId="2" type="noConversion"/>
  </si>
  <si>
    <t>传输原理
(Transport Phenomena)</t>
    <phoneticPr fontId="2" type="noConversion"/>
  </si>
  <si>
    <t>材料物理与力学性能
(Physical and Mechanical Properties of Materials)</t>
    <phoneticPr fontId="2" type="noConversion"/>
  </si>
  <si>
    <t>高分子材料基础(Fundamentals of Polymer materials)</t>
    <phoneticPr fontId="2" type="noConversion"/>
  </si>
  <si>
    <t>微连接基础
(Fundamentals of Micro-joining Technology)</t>
    <phoneticPr fontId="2" type="noConversion"/>
  </si>
  <si>
    <t>电子工程材料
(Electronic engineering materials)</t>
    <phoneticPr fontId="2" type="noConversion"/>
  </si>
  <si>
    <t>电子封装工艺
(Electronic Packaging Technology)</t>
    <phoneticPr fontId="2" type="noConversion"/>
  </si>
  <si>
    <t>微电子制造工艺基础
(Fundamentals of Microelectronic Fabrication Technology)</t>
    <phoneticPr fontId="2" type="noConversion"/>
  </si>
  <si>
    <t>电子封装可靠性与测试技术
(Reliability and Testing Technology of Electronic Packaging )</t>
    <phoneticPr fontId="2" type="noConversion"/>
  </si>
  <si>
    <t xml:space="preserve">微机原理与接口技术
(Microcomputer Principle and Interface) </t>
    <phoneticPr fontId="2" type="noConversion"/>
  </si>
  <si>
    <t xml:space="preserve">精密成形与模拟技术（Precision forming and Simulation Technology）
</t>
    <phoneticPr fontId="2" type="noConversion"/>
  </si>
  <si>
    <t>微加工导论
(Introduction to Microfabrication )</t>
    <phoneticPr fontId="2" type="noConversion"/>
  </si>
  <si>
    <t>膜材料与膜技术
(Film Materials and Film Technology)</t>
    <phoneticPr fontId="2" type="noConversion"/>
  </si>
  <si>
    <t>微系统及其封装技术
(Microsystems and Packaging Technology)</t>
    <phoneticPr fontId="2" type="noConversion"/>
  </si>
  <si>
    <t>基板技术
(Substrate Technology)</t>
    <phoneticPr fontId="2" type="noConversion"/>
  </si>
  <si>
    <t>计算机仿真技术基础
(Fundamentals of Computer Simulation Technology)</t>
    <phoneticPr fontId="2" type="noConversion"/>
  </si>
  <si>
    <t>C</t>
    <phoneticPr fontId="2" type="noConversion"/>
  </si>
  <si>
    <t>100092101</t>
    <phoneticPr fontId="2" type="noConversion"/>
  </si>
  <si>
    <t>100092103</t>
    <phoneticPr fontId="2" type="noConversion"/>
  </si>
  <si>
    <t>材料及其成形测试技术
(Testing Technology of Material and Material Forming)</t>
    <phoneticPr fontId="2" type="noConversion"/>
  </si>
  <si>
    <t>材料科学基础B
(Fundamentals of Materials Science II)</t>
    <phoneticPr fontId="2" type="noConversion"/>
  </si>
  <si>
    <t>100092107</t>
    <phoneticPr fontId="2" type="noConversion"/>
  </si>
  <si>
    <t>专业实习（Enterprise practice）</t>
    <phoneticPr fontId="2" type="noConversion"/>
  </si>
  <si>
    <t>电子产品实习（Practice of electronic products）</t>
    <phoneticPr fontId="2" type="noConversion"/>
  </si>
  <si>
    <t>电子制造工程导论（Introduction  of electronic manufacturing engineering）</t>
    <phoneticPr fontId="2" type="noConversion"/>
  </si>
  <si>
    <t>毕业设计（论文）Graduation Project (Thesis)</t>
    <phoneticPr fontId="2" type="noConversion"/>
  </si>
  <si>
    <t>行业企业实习与实践（Enterprise internship and practice）</t>
    <phoneticPr fontId="2" type="noConversion"/>
  </si>
  <si>
    <t>行业企业毕业设计（论文）Graduation Project (Thesis) in enterprise</t>
    <phoneticPr fontId="2" type="noConversion"/>
  </si>
  <si>
    <t xml:space="preserve">企业专家讲座课程（Enterprise expert lecture courses） </t>
    <phoneticPr fontId="2" type="noConversion"/>
  </si>
  <si>
    <t>物理化学（Physical chemistry）</t>
    <phoneticPr fontId="2" type="noConversion"/>
  </si>
  <si>
    <t>科技文献检索(Scientific documents retrieval)</t>
    <phoneticPr fontId="2" type="noConversion"/>
  </si>
  <si>
    <t>机械设计基础B（Basis of Machine Design B）</t>
    <phoneticPr fontId="2" type="noConversion"/>
  </si>
  <si>
    <t>机械与车辆学院</t>
    <phoneticPr fontId="2" type="noConversion"/>
  </si>
  <si>
    <t>机械CAD（Mechanical CAD）</t>
    <phoneticPr fontId="2" type="noConversion"/>
  </si>
  <si>
    <t>大学英语（I）（College English I）</t>
    <phoneticPr fontId="2" type="noConversion"/>
  </si>
  <si>
    <t>大学英语（II）（College English II）</t>
    <phoneticPr fontId="2" type="noConversion"/>
  </si>
  <si>
    <t>跨文化英语交流I（Cross-cultural English Communication I）</t>
    <phoneticPr fontId="2" type="noConversion"/>
  </si>
  <si>
    <t>跨文化英语交流I（Cross-cultural English Communication II）</t>
    <phoneticPr fontId="2" type="noConversion"/>
  </si>
  <si>
    <t>否</t>
    <phoneticPr fontId="2" type="noConversion"/>
  </si>
  <si>
    <t>是</t>
    <phoneticPr fontId="2" type="noConversion"/>
  </si>
  <si>
    <t>是</t>
    <phoneticPr fontId="2" type="noConversion"/>
  </si>
  <si>
    <t>可代替大学英语（I）</t>
    <phoneticPr fontId="2" type="noConversion"/>
  </si>
  <si>
    <t>可代替大学英语（II）</t>
    <phoneticPr fontId="2" type="noConversion"/>
  </si>
  <si>
    <t>电路与电子线路实验（I）（Circuit and electronic circuit LAB（Ⅰ））</t>
    <phoneticPr fontId="2" type="noConversion"/>
  </si>
  <si>
    <t>微积分A I（Calculus A I）</t>
    <phoneticPr fontId="2" type="noConversion"/>
  </si>
  <si>
    <t>微积分A II（Calculus A II）</t>
    <phoneticPr fontId="2" type="noConversion"/>
  </si>
  <si>
    <t>100172003</t>
    <phoneticPr fontId="2" type="noConversion"/>
  </si>
  <si>
    <t>线性代数B（Linear Algebra B）</t>
    <phoneticPr fontId="15" type="noConversion"/>
  </si>
  <si>
    <t>概率与数理统计（Probability and Statistics）</t>
    <phoneticPr fontId="15" type="noConversion"/>
  </si>
  <si>
    <t>大学物理AⅡ（College Physic AⅡ）</t>
    <phoneticPr fontId="2" type="noConversion"/>
  </si>
  <si>
    <t>思想道德修养与法律基础（Ideological and Moral Cultivation and Basics of Law）</t>
    <phoneticPr fontId="2" type="noConversion"/>
  </si>
  <si>
    <t>公
共
基
础
课
程</t>
    <phoneticPr fontId="2" type="noConversion"/>
  </si>
  <si>
    <t>必
修
课</t>
    <phoneticPr fontId="2" type="noConversion"/>
  </si>
  <si>
    <t>中国近现代史纲要（The History of Modern China）</t>
    <phoneticPr fontId="2" type="noConversion"/>
  </si>
  <si>
    <t>毛泽东思想和中国特色社会主义理论体系概论（Introduction to Mao Zedong Thought and the Theoretical System of Socialism with Chinese Characteristics）</t>
    <phoneticPr fontId="2" type="noConversion"/>
  </si>
  <si>
    <t>马克思主义基本原理概论（Introduction to Basic Principles of Marxism）</t>
    <phoneticPr fontId="2" type="noConversion"/>
  </si>
  <si>
    <t>电路分析基础B(Fundamentals of Circuit Analysis B)</t>
    <phoneticPr fontId="2" type="noConversion"/>
  </si>
  <si>
    <t>复变函数与积分变换
（Complex Function and Integral Transform）</t>
    <phoneticPr fontId="2" type="noConversion"/>
  </si>
  <si>
    <t>数理方程与特殊函数
（Equations of Mathematical Physics and special function）</t>
    <phoneticPr fontId="2" type="noConversion"/>
  </si>
  <si>
    <t>专
业
课
程</t>
    <phoneticPr fontId="2" type="noConversion"/>
  </si>
  <si>
    <t>物理实验BⅠ（Physical Lab B Ⅰ）</t>
    <phoneticPr fontId="2" type="noConversion"/>
  </si>
  <si>
    <t>物理实验BⅡ（Physical Lab B Ⅱ）</t>
    <phoneticPr fontId="2" type="noConversion"/>
  </si>
  <si>
    <t>体育Ⅲ（Physical EducationⅢ）</t>
    <phoneticPr fontId="2" type="noConversion"/>
  </si>
  <si>
    <t>体育Ⅱ （Physical EducationⅡ）</t>
    <phoneticPr fontId="2" type="noConversion"/>
  </si>
  <si>
    <t>电子组装技术
(Electronic Assembly Technology)</t>
    <phoneticPr fontId="2" type="noConversion"/>
  </si>
  <si>
    <t>100093207</t>
    <phoneticPr fontId="2" type="noConversion"/>
  </si>
  <si>
    <t>电子封装综合实践（Integrated practice of electronic packaging）</t>
    <phoneticPr fontId="2" type="noConversion"/>
  </si>
  <si>
    <t>开放式综合实验课程</t>
    <phoneticPr fontId="2" type="noConversion"/>
  </si>
  <si>
    <t>100093110</t>
    <phoneticPr fontId="2" type="noConversion"/>
  </si>
  <si>
    <t>Bz</t>
    <phoneticPr fontId="2" type="noConversion"/>
  </si>
  <si>
    <t>体育Ⅰ（Physical EducationⅠ）</t>
    <phoneticPr fontId="2" type="noConversion"/>
  </si>
  <si>
    <t>C</t>
    <phoneticPr fontId="2" type="noConversion"/>
  </si>
  <si>
    <t>C</t>
    <phoneticPr fontId="2" type="noConversion"/>
  </si>
  <si>
    <t>D</t>
    <phoneticPr fontId="2" type="noConversion"/>
  </si>
  <si>
    <t>D</t>
    <phoneticPr fontId="2" type="noConversion"/>
  </si>
  <si>
    <r>
      <t>A</t>
    </r>
    <r>
      <rPr>
        <sz val="12"/>
        <rFont val="宋体"/>
        <family val="3"/>
        <charset val="134"/>
      </rPr>
      <t>类学时</t>
    </r>
    <phoneticPr fontId="2" type="noConversion"/>
  </si>
  <si>
    <r>
      <t>B</t>
    </r>
    <r>
      <rPr>
        <sz val="12"/>
        <rFont val="宋体"/>
        <family val="3"/>
        <charset val="134"/>
      </rPr>
      <t>类学时</t>
    </r>
    <phoneticPr fontId="2" type="noConversion"/>
  </si>
  <si>
    <r>
      <t>C</t>
    </r>
    <r>
      <rPr>
        <sz val="12"/>
        <rFont val="宋体"/>
        <family val="3"/>
        <charset val="134"/>
      </rPr>
      <t>类学时</t>
    </r>
    <phoneticPr fontId="2" type="noConversion"/>
  </si>
  <si>
    <r>
      <t>D</t>
    </r>
    <r>
      <rPr>
        <sz val="12"/>
        <rFont val="宋体"/>
        <family val="3"/>
        <charset val="134"/>
      </rPr>
      <t>类学时</t>
    </r>
    <phoneticPr fontId="2" type="noConversion"/>
  </si>
  <si>
    <t>学期</t>
    <phoneticPr fontId="2" type="noConversion"/>
  </si>
  <si>
    <r>
      <rPr>
        <sz val="10"/>
        <rFont val="宋体"/>
        <family val="3"/>
        <charset val="134"/>
      </rPr>
      <t>选修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学分</t>
    </r>
    <phoneticPr fontId="2" type="noConversion"/>
  </si>
  <si>
    <r>
      <rPr>
        <sz val="10"/>
        <rFont val="宋体"/>
        <family val="3"/>
        <charset val="134"/>
      </rPr>
      <t>选修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学分</t>
    </r>
    <phoneticPr fontId="2" type="noConversion"/>
  </si>
  <si>
    <r>
      <rPr>
        <sz val="10"/>
        <rFont val="宋体"/>
        <family val="3"/>
        <charset val="134"/>
      </rPr>
      <t>选修</t>
    </r>
    <r>
      <rPr>
        <sz val="10"/>
        <rFont val="Times New Roman"/>
        <family val="1"/>
      </rPr>
      <t>4.5</t>
    </r>
    <r>
      <rPr>
        <sz val="10"/>
        <rFont val="宋体"/>
        <family val="3"/>
        <charset val="134"/>
      </rPr>
      <t>学分</t>
    </r>
    <phoneticPr fontId="2" type="noConversion"/>
  </si>
  <si>
    <t>模拟电路基础B（Fundamentals  of  Analog Electronics B）</t>
    <phoneticPr fontId="2" type="noConversion"/>
  </si>
  <si>
    <t>电路与电子线路实验（Ⅱ）（Circuit and electronic circuit LAB（Ⅱ））</t>
    <phoneticPr fontId="2" type="noConversion"/>
  </si>
  <si>
    <t>电路与电子线路实验（Ⅲ）（Circuit and electronic circuit LAB（Ⅲ））</t>
    <phoneticPr fontId="2" type="noConversion"/>
  </si>
  <si>
    <t>制造技术基础训练D（Manufacturing Technique Basic Training I）</t>
    <phoneticPr fontId="2" type="noConversion"/>
  </si>
  <si>
    <t>电子器件组装综合训练（Integrated assembly training of electronic devices）</t>
    <phoneticPr fontId="2" type="noConversion"/>
  </si>
  <si>
    <t>机械设计基础综合实践（Mechanical Design Basis Curriculum Design）</t>
    <phoneticPr fontId="2" type="noConversion"/>
  </si>
  <si>
    <t>材料科学概论</t>
    <phoneticPr fontId="2" type="noConversion"/>
  </si>
  <si>
    <t>C</t>
    <phoneticPr fontId="2" type="noConversion"/>
  </si>
  <si>
    <t>否</t>
    <phoneticPr fontId="2" type="noConversion"/>
  </si>
  <si>
    <t>可替代电子封装综合实践</t>
    <phoneticPr fontId="2" type="noConversion"/>
  </si>
  <si>
    <t>可替代专业实习</t>
    <phoneticPr fontId="2" type="noConversion"/>
  </si>
  <si>
    <t>培养环节类别标志</t>
    <phoneticPr fontId="2" type="noConversion"/>
  </si>
  <si>
    <t>是</t>
    <phoneticPr fontId="2" type="noConversion"/>
  </si>
  <si>
    <t>选修10学分</t>
    <phoneticPr fontId="2" type="noConversion"/>
  </si>
  <si>
    <t>累计</t>
    <phoneticPr fontId="2" type="noConversion"/>
  </si>
  <si>
    <t>电子封装技术专业普通类学生毕业学分为172.25学分</t>
    <phoneticPr fontId="2" type="noConversion"/>
  </si>
  <si>
    <t>电子封装技术专业卓越计划类学生毕业学分为180.75学分</t>
    <phoneticPr fontId="2" type="noConversion"/>
  </si>
  <si>
    <r>
      <t>C</t>
    </r>
    <r>
      <rPr>
        <sz val="12"/>
        <rFont val="宋体"/>
        <family val="3"/>
        <charset val="134"/>
      </rPr>
      <t>类</t>
    </r>
    <r>
      <rPr>
        <sz val="12"/>
        <rFont val="Times New Roman"/>
        <family val="1"/>
      </rPr>
      <t xml:space="preserve"> 71.875</t>
    </r>
    <r>
      <rPr>
        <sz val="12"/>
        <rFont val="宋体"/>
        <family val="3"/>
        <charset val="134"/>
      </rPr>
      <t>学分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占</t>
    </r>
    <r>
      <rPr>
        <sz val="12"/>
        <rFont val="Times New Roman"/>
        <family val="1"/>
      </rPr>
      <t>41.8%</t>
    </r>
    <phoneticPr fontId="2" type="noConversion"/>
  </si>
  <si>
    <r>
      <t>B</t>
    </r>
    <r>
      <rPr>
        <sz val="12"/>
        <rFont val="宋体"/>
        <family val="3"/>
        <charset val="134"/>
      </rPr>
      <t>类</t>
    </r>
    <r>
      <rPr>
        <sz val="12"/>
        <rFont val="Times New Roman"/>
        <family val="1"/>
      </rPr>
      <t xml:space="preserve"> 31</t>
    </r>
    <r>
      <rPr>
        <sz val="12"/>
        <rFont val="宋体"/>
        <family val="3"/>
        <charset val="134"/>
      </rPr>
      <t>学分 占</t>
    </r>
    <r>
      <rPr>
        <sz val="12"/>
        <rFont val="Times New Roman"/>
        <family val="1"/>
      </rPr>
      <t>18.0%</t>
    </r>
    <phoneticPr fontId="2" type="noConversion"/>
  </si>
  <si>
    <r>
      <t>A</t>
    </r>
    <r>
      <rPr>
        <sz val="12"/>
        <rFont val="宋体"/>
        <family val="3"/>
        <charset val="134"/>
      </rPr>
      <t>类</t>
    </r>
    <r>
      <rPr>
        <sz val="12"/>
        <rFont val="Times New Roman"/>
        <family val="1"/>
      </rPr>
      <t xml:space="preserve"> 26</t>
    </r>
    <r>
      <rPr>
        <sz val="12"/>
        <rFont val="宋体"/>
        <family val="3"/>
        <charset val="134"/>
      </rPr>
      <t>学分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占</t>
    </r>
    <r>
      <rPr>
        <sz val="12"/>
        <rFont val="Times New Roman"/>
        <family val="1"/>
      </rPr>
      <t xml:space="preserve"> 15.1%</t>
    </r>
    <phoneticPr fontId="2" type="noConversion"/>
  </si>
  <si>
    <t>Az</t>
    <phoneticPr fontId="2" type="noConversion"/>
  </si>
  <si>
    <t>Bs</t>
    <phoneticPr fontId="2" type="noConversion"/>
  </si>
  <si>
    <t>Bs</t>
    <phoneticPr fontId="2" type="noConversion"/>
  </si>
  <si>
    <t>Az</t>
    <phoneticPr fontId="2" type="noConversion"/>
  </si>
  <si>
    <t>体育Ⅳ（Physical EducationⅣ）</t>
    <phoneticPr fontId="2" type="noConversion"/>
  </si>
  <si>
    <t>大学物理AⅠ
（College Physic AI）</t>
    <phoneticPr fontId="2" type="noConversion"/>
  </si>
  <si>
    <t>C语言程序设计基础
（C Programming Language）</t>
    <phoneticPr fontId="22" type="noConversion"/>
  </si>
  <si>
    <t>军事理论
（Military Theory）</t>
    <phoneticPr fontId="2" type="noConversion"/>
  </si>
  <si>
    <t>军事训练
（Military Training）</t>
    <phoneticPr fontId="2" type="noConversion"/>
  </si>
  <si>
    <t>工程力学
（Engineering Mechanics）</t>
    <phoneticPr fontId="2" type="noConversion"/>
  </si>
  <si>
    <t>数字电路B
（Digital Electronics B）</t>
    <phoneticPr fontId="2" type="noConversion"/>
  </si>
  <si>
    <t>无机化学C
（inorganic chemistry C）</t>
    <phoneticPr fontId="2" type="noConversion"/>
  </si>
  <si>
    <t>工程制图B
（Engineeing Drawing B）</t>
    <phoneticPr fontId="2" type="noConversion"/>
  </si>
  <si>
    <t>社会实践（Social Practice）</t>
    <phoneticPr fontId="2" type="noConversion"/>
  </si>
  <si>
    <t>实践训练通识课专项（艺术实践、科技实践、文化实践类，任意2类，每类1学分）
（Lab Electives）</t>
    <phoneticPr fontId="2" type="noConversion"/>
  </si>
  <si>
    <t>文化素质类通识教育课专项（哲学与历史、文学与艺术、健康与社会、经济与管理、科学与技术、创新与创业类中，每类不少于1个学分）
（GenerBl EducBtion）</t>
    <phoneticPr fontId="2" type="noConversion"/>
  </si>
  <si>
    <t>说明：普通类实验实践类学时为1029学时，占总学时的31.5%；卓越计划学生实验实践类课程总学时为1289学时，占总学时的35.38%</t>
    <phoneticPr fontId="2" type="noConversion"/>
  </si>
  <si>
    <r>
      <t>D</t>
    </r>
    <r>
      <rPr>
        <sz val="12"/>
        <rFont val="宋体"/>
        <family val="3"/>
        <charset val="134"/>
      </rPr>
      <t>类</t>
    </r>
    <r>
      <rPr>
        <sz val="12"/>
        <rFont val="Times New Roman"/>
        <family val="1"/>
      </rPr>
      <t xml:space="preserve"> 43.375</t>
    </r>
    <r>
      <rPr>
        <sz val="12"/>
        <rFont val="宋体"/>
        <family val="3"/>
        <charset val="134"/>
      </rPr>
      <t>学分占</t>
    </r>
    <r>
      <rPr>
        <sz val="12"/>
        <rFont val="Times New Roman"/>
        <family val="1"/>
      </rPr>
      <t>25.1%</t>
    </r>
    <phoneticPr fontId="2" type="noConversion"/>
  </si>
  <si>
    <t>拓展英语I Expand English I</t>
    <phoneticPr fontId="2" type="noConversion"/>
  </si>
  <si>
    <t>拓展英语II Expand English II</t>
    <phoneticPr fontId="2" type="noConversion"/>
  </si>
  <si>
    <t>形势与政策(I、 II、 III、 IV)
The Situation and Policy (I、 II、 III、 IV)</t>
    <phoneticPr fontId="2" type="noConversion"/>
  </si>
  <si>
    <t>总计（去掉学分互换课程）</t>
    <phoneticPr fontId="2" type="noConversion"/>
  </si>
  <si>
    <t>大
类
基
础
课
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</si>
</sst>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黑体"/>
      <family val="3"/>
      <charset val="134"/>
    </font>
    <font>
      <sz val="16"/>
      <name val="黑体"/>
      <family val="3"/>
      <charset val="134"/>
    </font>
    <font>
      <b/>
      <sz val="11"/>
      <name val="黑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10"/>
      <name val="宋体"/>
      <family val="3"/>
      <charset val="134"/>
    </font>
    <font>
      <sz val="9"/>
      <name val="Times New Roman"/>
      <family val="1"/>
    </font>
    <font>
      <sz val="10"/>
      <color indexed="8"/>
      <name val="宋体"/>
      <family val="3"/>
      <charset val="134"/>
    </font>
    <font>
      <b/>
      <sz val="11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color theme="0"/>
      <name val="Times New Roman"/>
      <family val="1"/>
    </font>
    <font>
      <b/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88">
    <xf numFmtId="0" fontId="0" fillId="0" borderId="0" xfId="0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49" fontId="6" fillId="0" borderId="0" xfId="0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9" fillId="3" borderId="1" xfId="1" applyFill="1" applyBorder="1" applyAlignment="1" applyProtection="1">
      <alignment horizontal="center" vertical="center"/>
    </xf>
    <xf numFmtId="0" fontId="19" fillId="3" borderId="1" xfId="1" applyFill="1" applyBorder="1" applyAlignment="1" applyProtection="1">
      <alignment horizontal="center" vertical="center"/>
      <protection locked="0"/>
    </xf>
    <xf numFmtId="0" fontId="19" fillId="3" borderId="1" xfId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vertical="center" wrapText="1"/>
      <protection locked="0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49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0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49" fontId="2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49" fontId="20" fillId="0" borderId="0" xfId="0" applyNumberFormat="1" applyFont="1" applyFill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vertical="center" wrapText="1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NumberFormat="1" applyFont="1" applyFill="1" applyBorder="1" applyAlignment="1" applyProtection="1">
      <alignment horizontal="center" vertical="center"/>
      <protection locked="0"/>
    </xf>
    <xf numFmtId="49" fontId="2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26" fillId="5" borderId="0" xfId="0" applyFont="1" applyFill="1" applyAlignment="1" applyProtection="1">
      <alignment vertical="center" wrapText="1"/>
      <protection locked="0"/>
    </xf>
    <xf numFmtId="49" fontId="26" fillId="5" borderId="0" xfId="0" applyNumberFormat="1" applyFont="1" applyFill="1" applyAlignment="1" applyProtection="1">
      <alignment horizontal="center" vertical="center" wrapText="1"/>
      <protection locked="0"/>
    </xf>
    <xf numFmtId="0" fontId="27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>
      <alignment vertical="center"/>
    </xf>
    <xf numFmtId="0" fontId="9" fillId="6" borderId="0" xfId="0" applyFont="1" applyFill="1" applyAlignment="1" applyProtection="1">
      <alignment vertical="center" wrapText="1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29" fillId="0" borderId="6" xfId="0" applyFont="1" applyFill="1" applyBorder="1" applyAlignment="1" applyProtection="1">
      <alignment horizontal="center" vertical="center" wrapText="1"/>
    </xf>
    <xf numFmtId="0" fontId="21" fillId="5" borderId="0" xfId="0" applyFont="1" applyFill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>
      <alignment vertical="center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19" fillId="3" borderId="1" xfId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vertical="center" wrapText="1"/>
    </xf>
    <xf numFmtId="0" fontId="23" fillId="0" borderId="3" xfId="0" applyFont="1" applyFill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3" fillId="0" borderId="3" xfId="0" applyFont="1" applyFill="1" applyBorder="1" applyAlignment="1" applyProtection="1">
      <alignment horizontal="left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Fill="1" applyBorder="1" applyAlignment="1">
      <alignment vertical="center" wrapText="1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center" wrapText="1"/>
      <protection locked="0"/>
    </xf>
    <xf numFmtId="0" fontId="23" fillId="0" borderId="5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3" xfId="0" applyFont="1" applyFill="1" applyBorder="1" applyAlignment="1" applyProtection="1">
      <alignment vertical="center" wrapText="1"/>
      <protection locked="0"/>
    </xf>
    <xf numFmtId="0" fontId="23" fillId="0" borderId="5" xfId="0" applyFont="1" applyFill="1" applyBorder="1" applyAlignment="1" applyProtection="1">
      <alignment vertical="center" wrapText="1"/>
      <protection locked="0"/>
    </xf>
    <xf numFmtId="0" fontId="2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5" xfId="0" applyFont="1" applyFill="1" applyBorder="1" applyAlignment="1">
      <alignment vertical="center" wrapText="1"/>
    </xf>
    <xf numFmtId="0" fontId="25" fillId="0" borderId="3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left" vertical="center" wrapText="1"/>
    </xf>
    <xf numFmtId="0" fontId="23" fillId="0" borderId="3" xfId="0" quotePrefix="1" applyFont="1" applyFill="1" applyBorder="1" applyAlignment="1" applyProtection="1">
      <alignment horizontal="left" vertical="center" wrapText="1"/>
    </xf>
    <xf numFmtId="0" fontId="23" fillId="0" borderId="5" xfId="0" quotePrefix="1" applyFont="1" applyFill="1" applyBorder="1" applyAlignment="1" applyProtection="1">
      <alignment horizontal="left" vertical="center" wrapText="1"/>
    </xf>
    <xf numFmtId="49" fontId="23" fillId="0" borderId="3" xfId="0" applyNumberFormat="1" applyFont="1" applyFill="1" applyBorder="1" applyAlignment="1" applyProtection="1">
      <alignment horizontal="left" vertical="center" wrapText="1"/>
    </xf>
    <xf numFmtId="49" fontId="23" fillId="0" borderId="5" xfId="0" applyNumberFormat="1" applyFont="1" applyFill="1" applyBorder="1" applyAlignment="1" applyProtection="1">
      <alignment horizontal="left" vertical="center" wrapText="1"/>
    </xf>
    <xf numFmtId="0" fontId="23" fillId="0" borderId="3" xfId="0" applyFont="1" applyFill="1" applyBorder="1" applyAlignment="1" applyProtection="1">
      <alignment horizontal="left" vertical="center" wrapText="1" shrinkToFit="1"/>
    </xf>
    <xf numFmtId="0" fontId="23" fillId="0" borderId="5" xfId="0" applyFont="1" applyFill="1" applyBorder="1" applyAlignment="1" applyProtection="1">
      <alignment horizontal="left" vertical="center" wrapText="1" shrinkToFit="1"/>
    </xf>
    <xf numFmtId="0" fontId="23" fillId="5" borderId="3" xfId="0" applyFont="1" applyFill="1" applyBorder="1" applyAlignment="1" applyProtection="1">
      <alignment horizontal="left" vertical="center" wrapText="1" shrinkToFit="1"/>
    </xf>
    <xf numFmtId="0" fontId="23" fillId="5" borderId="5" xfId="0" applyFont="1" applyFill="1" applyBorder="1" applyAlignment="1" applyProtection="1">
      <alignment horizontal="left" vertical="center" wrapText="1" shrinkToFit="1"/>
    </xf>
    <xf numFmtId="0" fontId="23" fillId="6" borderId="3" xfId="0" applyFont="1" applyFill="1" applyBorder="1" applyAlignment="1" applyProtection="1">
      <alignment horizontal="left" vertical="center" wrapText="1" shrinkToFit="1"/>
    </xf>
    <xf numFmtId="0" fontId="23" fillId="6" borderId="5" xfId="0" applyFont="1" applyFill="1" applyBorder="1" applyAlignment="1" applyProtection="1">
      <alignment horizontal="left" vertical="center" wrapText="1" shrinkToFi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3" fillId="0" borderId="3" xfId="0" applyNumberFormat="1" applyFont="1" applyFill="1" applyBorder="1" applyAlignment="1" applyProtection="1">
      <alignment vertical="center" wrapText="1"/>
    </xf>
    <xf numFmtId="0" fontId="23" fillId="0" borderId="5" xfId="0" applyFont="1" applyBorder="1" applyAlignment="1">
      <alignment vertical="center" wrapText="1"/>
    </xf>
    <xf numFmtId="49" fontId="16" fillId="2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1" xfId="0" applyFont="1" applyFill="1" applyBorder="1" applyAlignment="1">
      <alignment vertical="center" wrapText="1"/>
    </xf>
    <xf numFmtId="0" fontId="20" fillId="5" borderId="3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5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3" fillId="5" borderId="3" xfId="0" applyFont="1" applyFill="1" applyBorder="1" applyAlignment="1" applyProtection="1">
      <alignment vertical="center" wrapText="1"/>
      <protection locked="0"/>
    </xf>
    <xf numFmtId="0" fontId="23" fillId="5" borderId="5" xfId="0" applyFont="1" applyFill="1" applyBorder="1" applyAlignment="1" applyProtection="1">
      <alignment vertical="center" wrapText="1"/>
      <protection locked="0"/>
    </xf>
    <xf numFmtId="0" fontId="23" fillId="0" borderId="1" xfId="0" applyFont="1" applyFill="1" applyBorder="1" applyAlignment="1" applyProtection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>
      <alignment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9" fillId="0" borderId="8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3" xfId="0" applyNumberFormat="1" applyFont="1" applyFill="1" applyBorder="1" applyAlignment="1" applyProtection="1">
      <alignment horizontal="left" vertical="center" wrapText="1"/>
    </xf>
    <xf numFmtId="0" fontId="23" fillId="0" borderId="5" xfId="0" applyNumberFormat="1" applyFont="1" applyFill="1" applyBorder="1" applyAlignment="1" applyProtection="1">
      <alignment horizontal="left" vertical="center" wrapText="1"/>
    </xf>
  </cellXfs>
  <cellStyles count="3">
    <cellStyle name="20% - 着色 5" xfId="1" builtinId="46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8"/>
  <sheetViews>
    <sheetView tabSelected="1" view="pageBreakPreview" zoomScale="115" zoomScaleSheetLayoutView="115" workbookViewId="0">
      <pane xSplit="5" ySplit="3" topLeftCell="F44" activePane="bottomRight" state="frozen"/>
      <selection pane="topRight" activeCell="F1" sqref="F1"/>
      <selection pane="bottomLeft" activeCell="A4" sqref="A4"/>
      <selection pane="bottomRight" activeCell="H45" sqref="H45"/>
    </sheetView>
  </sheetViews>
  <sheetFormatPr defaultColWidth="9" defaultRowHeight="15.75" x14ac:dyDescent="0.15"/>
  <cols>
    <col min="1" max="1" width="4.75" style="8" customWidth="1"/>
    <col min="2" max="2" width="4.875" style="8" customWidth="1"/>
    <col min="3" max="3" width="9.375" style="8" customWidth="1"/>
    <col min="4" max="4" width="23.375" style="8" customWidth="1"/>
    <col min="5" max="5" width="4.25" style="8" customWidth="1"/>
    <col min="6" max="6" width="5.5" style="8" customWidth="1"/>
    <col min="7" max="7" width="4.625" style="8" customWidth="1"/>
    <col min="8" max="8" width="4.5" style="8" customWidth="1"/>
    <col min="9" max="9" width="3.875" style="8" customWidth="1"/>
    <col min="10" max="10" width="4" style="8" customWidth="1"/>
    <col min="11" max="11" width="3.875" style="8" customWidth="1"/>
    <col min="12" max="13" width="4.5" style="8" customWidth="1"/>
    <col min="14" max="14" width="3.75" style="8" customWidth="1"/>
    <col min="15" max="15" width="3.875" style="8" customWidth="1"/>
    <col min="16" max="16" width="3.75" style="8" customWidth="1"/>
    <col min="17" max="17" width="4.125" style="8" customWidth="1"/>
    <col min="18" max="18" width="3" style="8" customWidth="1"/>
    <col min="19" max="19" width="4.75" style="9" customWidth="1"/>
    <col min="20" max="20" width="3.875" style="9" customWidth="1"/>
    <col min="21" max="21" width="11" style="10" customWidth="1"/>
    <col min="22" max="22" width="7.375" style="10" customWidth="1"/>
    <col min="23" max="16384" width="9" style="8"/>
  </cols>
  <sheetData>
    <row r="1" spans="1:22" s="2" customFormat="1" ht="40.15" customHeight="1" x14ac:dyDescent="0.15">
      <c r="A1" s="1" t="s">
        <v>7</v>
      </c>
      <c r="B1" s="148" t="s">
        <v>70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2" s="2" customFormat="1" ht="27" customHeight="1" x14ac:dyDescent="0.15">
      <c r="A2" s="124" t="s">
        <v>8</v>
      </c>
      <c r="B2" s="124" t="s">
        <v>9</v>
      </c>
      <c r="C2" s="124" t="s">
        <v>10</v>
      </c>
      <c r="D2" s="124" t="s">
        <v>11</v>
      </c>
      <c r="E2" s="124"/>
      <c r="F2" s="124" t="s">
        <v>12</v>
      </c>
      <c r="G2" s="124" t="s">
        <v>13</v>
      </c>
      <c r="H2" s="124" t="s">
        <v>14</v>
      </c>
      <c r="I2" s="124" t="s">
        <v>15</v>
      </c>
      <c r="J2" s="124" t="s">
        <v>16</v>
      </c>
      <c r="K2" s="124" t="s">
        <v>17</v>
      </c>
      <c r="L2" s="124"/>
      <c r="M2" s="124"/>
      <c r="N2" s="124"/>
      <c r="O2" s="124"/>
      <c r="P2" s="124"/>
      <c r="Q2" s="124"/>
      <c r="R2" s="124"/>
      <c r="S2" s="143" t="s">
        <v>198</v>
      </c>
      <c r="T2" s="145" t="s">
        <v>21</v>
      </c>
      <c r="U2" s="141" t="s">
        <v>24</v>
      </c>
      <c r="V2" s="155" t="s">
        <v>26</v>
      </c>
    </row>
    <row r="3" spans="1:22" s="2" customFormat="1" ht="23.25" customHeight="1" x14ac:dyDescent="0.15">
      <c r="A3" s="124"/>
      <c r="B3" s="124"/>
      <c r="C3" s="124"/>
      <c r="D3" s="124"/>
      <c r="E3" s="124"/>
      <c r="F3" s="124"/>
      <c r="G3" s="124"/>
      <c r="H3" s="124"/>
      <c r="I3" s="124"/>
      <c r="J3" s="147"/>
      <c r="K3" s="3">
        <v>1</v>
      </c>
      <c r="L3" s="3">
        <v>2</v>
      </c>
      <c r="M3" s="3">
        <v>3</v>
      </c>
      <c r="N3" s="3">
        <v>4</v>
      </c>
      <c r="O3" s="3">
        <v>5</v>
      </c>
      <c r="P3" s="3">
        <v>6</v>
      </c>
      <c r="Q3" s="3">
        <v>7</v>
      </c>
      <c r="R3" s="3">
        <v>8</v>
      </c>
      <c r="S3" s="144"/>
      <c r="T3" s="146"/>
      <c r="U3" s="142"/>
      <c r="V3" s="142"/>
    </row>
    <row r="4" spans="1:22" s="2" customFormat="1" ht="40.15" customHeight="1" x14ac:dyDescent="0.15">
      <c r="A4" s="128" t="s">
        <v>155</v>
      </c>
      <c r="B4" s="128" t="s">
        <v>156</v>
      </c>
      <c r="C4" s="47">
        <v>100245101</v>
      </c>
      <c r="D4" s="137" t="s">
        <v>138</v>
      </c>
      <c r="E4" s="138"/>
      <c r="F4" s="48">
        <v>2</v>
      </c>
      <c r="G4" s="47">
        <f>H4+I4+J4</f>
        <v>64</v>
      </c>
      <c r="H4" s="47">
        <v>32</v>
      </c>
      <c r="I4" s="47">
        <v>32</v>
      </c>
      <c r="J4" s="47"/>
      <c r="K4" s="47">
        <v>2</v>
      </c>
      <c r="L4" s="47"/>
      <c r="M4" s="47"/>
      <c r="N4" s="47"/>
      <c r="O4" s="47"/>
      <c r="P4" s="47"/>
      <c r="Q4" s="47"/>
      <c r="R4" s="47"/>
      <c r="S4" s="49" t="s">
        <v>0</v>
      </c>
      <c r="T4" s="49" t="s">
        <v>47</v>
      </c>
      <c r="U4" s="50" t="s">
        <v>143</v>
      </c>
      <c r="V4" s="50"/>
    </row>
    <row r="5" spans="1:22" s="2" customFormat="1" ht="40.15" customHeight="1" x14ac:dyDescent="0.15">
      <c r="A5" s="129"/>
      <c r="B5" s="129"/>
      <c r="C5" s="47">
        <v>100245102</v>
      </c>
      <c r="D5" s="137" t="s">
        <v>139</v>
      </c>
      <c r="E5" s="138"/>
      <c r="F5" s="48">
        <v>2</v>
      </c>
      <c r="G5" s="47">
        <v>64</v>
      </c>
      <c r="H5" s="47">
        <v>32</v>
      </c>
      <c r="I5" s="47">
        <v>32</v>
      </c>
      <c r="J5" s="47"/>
      <c r="K5" s="47"/>
      <c r="L5" s="47">
        <v>2</v>
      </c>
      <c r="M5" s="47"/>
      <c r="N5" s="47"/>
      <c r="O5" s="47"/>
      <c r="P5" s="47"/>
      <c r="Q5" s="47"/>
      <c r="R5" s="47"/>
      <c r="S5" s="49" t="s">
        <v>0</v>
      </c>
      <c r="T5" s="49" t="s">
        <v>47</v>
      </c>
      <c r="U5" s="50" t="s">
        <v>144</v>
      </c>
      <c r="V5" s="50"/>
    </row>
    <row r="6" spans="1:22" s="2" customFormat="1" ht="40.15" customHeight="1" x14ac:dyDescent="0.15">
      <c r="A6" s="129"/>
      <c r="B6" s="129"/>
      <c r="C6" s="47">
        <v>100245103</v>
      </c>
      <c r="D6" s="135" t="s">
        <v>140</v>
      </c>
      <c r="E6" s="136"/>
      <c r="F6" s="47">
        <v>2</v>
      </c>
      <c r="G6" s="47">
        <v>32</v>
      </c>
      <c r="H6" s="47">
        <v>32</v>
      </c>
      <c r="I6" s="47"/>
      <c r="J6" s="47"/>
      <c r="K6" s="47">
        <v>2</v>
      </c>
      <c r="L6" s="47"/>
      <c r="M6" s="47"/>
      <c r="N6" s="47"/>
      <c r="O6" s="47"/>
      <c r="P6" s="47"/>
      <c r="Q6" s="47"/>
      <c r="R6" s="47"/>
      <c r="S6" s="49" t="s">
        <v>0</v>
      </c>
      <c r="T6" s="49" t="s">
        <v>47</v>
      </c>
      <c r="U6" s="50" t="s">
        <v>142</v>
      </c>
      <c r="V6" s="50" t="s">
        <v>145</v>
      </c>
    </row>
    <row r="7" spans="1:22" s="2" customFormat="1" ht="40.15" customHeight="1" x14ac:dyDescent="0.15">
      <c r="A7" s="129"/>
      <c r="B7" s="129"/>
      <c r="C7" s="47">
        <v>100245104</v>
      </c>
      <c r="D7" s="135" t="s">
        <v>141</v>
      </c>
      <c r="E7" s="136"/>
      <c r="F7" s="47">
        <v>2</v>
      </c>
      <c r="G7" s="47">
        <v>32</v>
      </c>
      <c r="H7" s="47">
        <v>32</v>
      </c>
      <c r="I7" s="47"/>
      <c r="J7" s="47"/>
      <c r="K7" s="47"/>
      <c r="L7" s="47">
        <v>2</v>
      </c>
      <c r="M7" s="47"/>
      <c r="N7" s="47"/>
      <c r="O7" s="47"/>
      <c r="P7" s="47"/>
      <c r="Q7" s="47"/>
      <c r="R7" s="47"/>
      <c r="S7" s="49" t="s">
        <v>0</v>
      </c>
      <c r="T7" s="49" t="s">
        <v>47</v>
      </c>
      <c r="U7" s="50" t="s">
        <v>22</v>
      </c>
      <c r="V7" s="50" t="s">
        <v>146</v>
      </c>
    </row>
    <row r="8" spans="1:22" s="2" customFormat="1" ht="40.15" customHeight="1" x14ac:dyDescent="0.15">
      <c r="A8" s="129"/>
      <c r="B8" s="129"/>
      <c r="C8" s="47">
        <v>100245500</v>
      </c>
      <c r="D8" s="139" t="s">
        <v>225</v>
      </c>
      <c r="E8" s="140"/>
      <c r="F8" s="47">
        <v>2</v>
      </c>
      <c r="G8" s="47">
        <v>32</v>
      </c>
      <c r="H8" s="47">
        <v>32</v>
      </c>
      <c r="I8" s="47"/>
      <c r="J8" s="47"/>
      <c r="K8" s="47"/>
      <c r="L8" s="47"/>
      <c r="M8" s="47">
        <v>2</v>
      </c>
      <c r="N8" s="47"/>
      <c r="O8" s="47"/>
      <c r="P8" s="47"/>
      <c r="Q8" s="47"/>
      <c r="R8" s="47"/>
      <c r="S8" s="49" t="s">
        <v>0</v>
      </c>
      <c r="T8" s="49" t="s">
        <v>47</v>
      </c>
      <c r="U8" s="50" t="s">
        <v>22</v>
      </c>
      <c r="V8" s="50"/>
    </row>
    <row r="9" spans="1:22" s="2" customFormat="1" ht="40.15" customHeight="1" x14ac:dyDescent="0.15">
      <c r="A9" s="129"/>
      <c r="B9" s="129"/>
      <c r="C9" s="47">
        <v>100245543</v>
      </c>
      <c r="D9" s="139" t="s">
        <v>226</v>
      </c>
      <c r="E9" s="140"/>
      <c r="F9" s="47">
        <v>2</v>
      </c>
      <c r="G9" s="47">
        <v>32</v>
      </c>
      <c r="H9" s="47">
        <v>32</v>
      </c>
      <c r="I9" s="47"/>
      <c r="J9" s="47"/>
      <c r="K9" s="47"/>
      <c r="L9" s="47"/>
      <c r="M9" s="79"/>
      <c r="N9" s="47">
        <v>2</v>
      </c>
      <c r="O9" s="47"/>
      <c r="P9" s="47"/>
      <c r="Q9" s="47"/>
      <c r="R9" s="47"/>
      <c r="S9" s="49" t="s">
        <v>0</v>
      </c>
      <c r="T9" s="49" t="s">
        <v>47</v>
      </c>
      <c r="U9" s="50" t="s">
        <v>22</v>
      </c>
      <c r="V9" s="50"/>
    </row>
    <row r="10" spans="1:22" s="2" customFormat="1" ht="40.15" customHeight="1" x14ac:dyDescent="0.15">
      <c r="A10" s="129"/>
      <c r="B10" s="129"/>
      <c r="C10" s="47">
        <v>100172101</v>
      </c>
      <c r="D10" s="101" t="s">
        <v>148</v>
      </c>
      <c r="E10" s="130"/>
      <c r="F10" s="47">
        <v>6</v>
      </c>
      <c r="G10" s="47">
        <v>96</v>
      </c>
      <c r="H10" s="47">
        <v>96</v>
      </c>
      <c r="I10" s="47"/>
      <c r="J10" s="47"/>
      <c r="K10" s="47">
        <v>6</v>
      </c>
      <c r="L10" s="47"/>
      <c r="M10" s="47"/>
      <c r="N10" s="47"/>
      <c r="O10" s="47"/>
      <c r="P10" s="47"/>
      <c r="Q10" s="47"/>
      <c r="R10" s="47"/>
      <c r="S10" s="49" t="s">
        <v>1</v>
      </c>
      <c r="T10" s="49" t="s">
        <v>51</v>
      </c>
      <c r="U10" s="50" t="s">
        <v>80</v>
      </c>
      <c r="V10" s="50"/>
    </row>
    <row r="11" spans="1:22" s="2" customFormat="1" ht="40.15" customHeight="1" x14ac:dyDescent="0.15">
      <c r="A11" s="129"/>
      <c r="B11" s="129"/>
      <c r="C11" s="47">
        <v>100172201</v>
      </c>
      <c r="D11" s="101" t="s">
        <v>149</v>
      </c>
      <c r="E11" s="130"/>
      <c r="F11" s="47">
        <v>6</v>
      </c>
      <c r="G11" s="47">
        <v>96</v>
      </c>
      <c r="H11" s="47">
        <v>96</v>
      </c>
      <c r="I11" s="47"/>
      <c r="J11" s="47"/>
      <c r="K11" s="47"/>
      <c r="L11" s="47">
        <v>6</v>
      </c>
      <c r="M11" s="47"/>
      <c r="N11" s="47"/>
      <c r="O11" s="47"/>
      <c r="P11" s="47"/>
      <c r="Q11" s="47"/>
      <c r="R11" s="47"/>
      <c r="S11" s="49" t="s">
        <v>1</v>
      </c>
      <c r="T11" s="49" t="s">
        <v>51</v>
      </c>
      <c r="U11" s="51" t="s">
        <v>80</v>
      </c>
      <c r="V11" s="50"/>
    </row>
    <row r="12" spans="1:22" s="2" customFormat="1" ht="40.15" customHeight="1" x14ac:dyDescent="0.15">
      <c r="A12" s="129"/>
      <c r="B12" s="129"/>
      <c r="C12" s="47">
        <v>100172002</v>
      </c>
      <c r="D12" s="133" t="s">
        <v>151</v>
      </c>
      <c r="E12" s="134"/>
      <c r="F12" s="47">
        <v>3</v>
      </c>
      <c r="G12" s="47">
        <v>48</v>
      </c>
      <c r="H12" s="52">
        <v>48</v>
      </c>
      <c r="I12" s="53"/>
      <c r="J12" s="92"/>
      <c r="K12" s="47"/>
      <c r="L12" s="47"/>
      <c r="M12" s="47">
        <v>3</v>
      </c>
      <c r="N12" s="47"/>
      <c r="O12" s="47"/>
      <c r="P12" s="47"/>
      <c r="Q12" s="47"/>
      <c r="R12" s="47"/>
      <c r="S12" s="49" t="s">
        <v>23</v>
      </c>
      <c r="T12" s="49" t="s">
        <v>46</v>
      </c>
      <c r="U12" s="50" t="s">
        <v>22</v>
      </c>
      <c r="V12" s="50"/>
    </row>
    <row r="13" spans="1:22" s="2" customFormat="1" ht="40.15" customHeight="1" x14ac:dyDescent="0.15">
      <c r="A13" s="129"/>
      <c r="B13" s="129"/>
      <c r="C13" s="53" t="s">
        <v>150</v>
      </c>
      <c r="D13" s="101" t="s">
        <v>152</v>
      </c>
      <c r="E13" s="130"/>
      <c r="F13" s="47">
        <v>3</v>
      </c>
      <c r="G13" s="47">
        <v>48</v>
      </c>
      <c r="H13" s="52">
        <v>48</v>
      </c>
      <c r="I13" s="53"/>
      <c r="J13" s="92"/>
      <c r="K13" s="47"/>
      <c r="L13" s="47"/>
      <c r="M13" s="47">
        <v>3</v>
      </c>
      <c r="N13" s="47"/>
      <c r="O13" s="47"/>
      <c r="P13" s="47"/>
      <c r="Q13" s="47"/>
      <c r="R13" s="47"/>
      <c r="S13" s="49" t="s">
        <v>23</v>
      </c>
      <c r="T13" s="49" t="s">
        <v>46</v>
      </c>
      <c r="U13" s="50" t="s">
        <v>22</v>
      </c>
      <c r="V13" s="50"/>
    </row>
    <row r="14" spans="1:22" s="2" customFormat="1" ht="40.15" customHeight="1" x14ac:dyDescent="0.15">
      <c r="A14" s="129"/>
      <c r="B14" s="129"/>
      <c r="C14" s="47">
        <v>100070017</v>
      </c>
      <c r="D14" s="101" t="s">
        <v>213</v>
      </c>
      <c r="E14" s="132"/>
      <c r="F14" s="47">
        <v>3</v>
      </c>
      <c r="G14" s="47">
        <v>48</v>
      </c>
      <c r="H14" s="47">
        <v>34</v>
      </c>
      <c r="I14" s="47"/>
      <c r="J14" s="47">
        <v>14</v>
      </c>
      <c r="K14" s="47"/>
      <c r="L14" s="47">
        <v>3</v>
      </c>
      <c r="M14" s="47"/>
      <c r="N14" s="47"/>
      <c r="O14" s="47"/>
      <c r="P14" s="47"/>
      <c r="Q14" s="47"/>
      <c r="R14" s="47"/>
      <c r="S14" s="49" t="s">
        <v>176</v>
      </c>
      <c r="T14" s="49" t="s">
        <v>46</v>
      </c>
      <c r="U14" s="50" t="s">
        <v>79</v>
      </c>
      <c r="V14" s="50"/>
    </row>
    <row r="15" spans="1:22" s="2" customFormat="1" ht="40.15" customHeight="1" x14ac:dyDescent="0.15">
      <c r="A15" s="129"/>
      <c r="B15" s="129"/>
      <c r="C15" s="47">
        <v>100180111</v>
      </c>
      <c r="D15" s="101" t="s">
        <v>212</v>
      </c>
      <c r="E15" s="130"/>
      <c r="F15" s="47">
        <v>4</v>
      </c>
      <c r="G15" s="47">
        <v>64</v>
      </c>
      <c r="H15" s="54">
        <v>64</v>
      </c>
      <c r="I15" s="54"/>
      <c r="J15" s="54"/>
      <c r="K15" s="47"/>
      <c r="L15" s="47">
        <v>4</v>
      </c>
      <c r="M15" s="47"/>
      <c r="N15" s="47"/>
      <c r="O15" s="47"/>
      <c r="P15" s="47"/>
      <c r="Q15" s="47"/>
      <c r="R15" s="47"/>
      <c r="S15" s="49" t="s">
        <v>1</v>
      </c>
      <c r="T15" s="49" t="s">
        <v>46</v>
      </c>
      <c r="U15" s="50" t="s">
        <v>22</v>
      </c>
      <c r="V15" s="50"/>
    </row>
    <row r="16" spans="1:22" s="2" customFormat="1" ht="40.15" customHeight="1" x14ac:dyDescent="0.15">
      <c r="A16" s="129"/>
      <c r="B16" s="129"/>
      <c r="C16" s="47">
        <v>100180121</v>
      </c>
      <c r="D16" s="101" t="s">
        <v>153</v>
      </c>
      <c r="E16" s="130"/>
      <c r="F16" s="47">
        <v>4</v>
      </c>
      <c r="G16" s="47">
        <v>64</v>
      </c>
      <c r="H16" s="54">
        <v>64</v>
      </c>
      <c r="I16" s="54"/>
      <c r="J16" s="54"/>
      <c r="K16" s="47"/>
      <c r="L16" s="47"/>
      <c r="M16" s="47">
        <v>4</v>
      </c>
      <c r="N16" s="47"/>
      <c r="O16" s="47"/>
      <c r="P16" s="47"/>
      <c r="Q16" s="47"/>
      <c r="R16" s="47"/>
      <c r="S16" s="49" t="s">
        <v>1</v>
      </c>
      <c r="T16" s="49" t="s">
        <v>46</v>
      </c>
      <c r="U16" s="50" t="s">
        <v>22</v>
      </c>
      <c r="V16" s="50"/>
    </row>
    <row r="17" spans="1:22" s="2" customFormat="1" ht="40.15" customHeight="1" x14ac:dyDescent="0.15">
      <c r="A17" s="129"/>
      <c r="B17" s="129"/>
      <c r="C17" s="47">
        <v>100180116</v>
      </c>
      <c r="D17" s="101" t="s">
        <v>164</v>
      </c>
      <c r="E17" s="130"/>
      <c r="F17" s="47">
        <v>1</v>
      </c>
      <c r="G17" s="47">
        <v>32</v>
      </c>
      <c r="H17" s="54">
        <v>4</v>
      </c>
      <c r="I17" s="54">
        <v>28</v>
      </c>
      <c r="J17" s="54"/>
      <c r="K17" s="47"/>
      <c r="L17" s="47">
        <v>1</v>
      </c>
      <c r="M17" s="47"/>
      <c r="N17" s="47"/>
      <c r="O17" s="47"/>
      <c r="P17" s="47"/>
      <c r="Q17" s="47"/>
      <c r="R17" s="47"/>
      <c r="S17" s="49" t="s">
        <v>177</v>
      </c>
      <c r="T17" s="49" t="s">
        <v>48</v>
      </c>
      <c r="U17" s="50" t="s">
        <v>22</v>
      </c>
      <c r="V17" s="50"/>
    </row>
    <row r="18" spans="1:22" s="2" customFormat="1" ht="40.15" customHeight="1" x14ac:dyDescent="0.15">
      <c r="A18" s="129"/>
      <c r="B18" s="129"/>
      <c r="C18" s="47">
        <v>100180125</v>
      </c>
      <c r="D18" s="101" t="s">
        <v>165</v>
      </c>
      <c r="E18" s="130"/>
      <c r="F18" s="47">
        <v>1</v>
      </c>
      <c r="G18" s="47">
        <v>32</v>
      </c>
      <c r="H18" s="54"/>
      <c r="I18" s="54">
        <v>32</v>
      </c>
      <c r="J18" s="54"/>
      <c r="K18" s="47"/>
      <c r="L18" s="47"/>
      <c r="M18" s="47">
        <v>1</v>
      </c>
      <c r="N18" s="47"/>
      <c r="O18" s="47"/>
      <c r="P18" s="47"/>
      <c r="Q18" s="47"/>
      <c r="R18" s="47"/>
      <c r="S18" s="49" t="s">
        <v>178</v>
      </c>
      <c r="T18" s="49" t="s">
        <v>48</v>
      </c>
      <c r="U18" s="50" t="s">
        <v>22</v>
      </c>
      <c r="V18" s="50"/>
    </row>
    <row r="19" spans="1:22" s="2" customFormat="1" ht="40.15" customHeight="1" x14ac:dyDescent="0.15">
      <c r="A19" s="129"/>
      <c r="B19" s="129"/>
      <c r="C19" s="47">
        <v>100270001</v>
      </c>
      <c r="D19" s="101" t="s">
        <v>154</v>
      </c>
      <c r="E19" s="130"/>
      <c r="F19" s="47">
        <v>3</v>
      </c>
      <c r="G19" s="47">
        <v>48</v>
      </c>
      <c r="H19" s="54">
        <v>32</v>
      </c>
      <c r="I19" s="54">
        <v>16</v>
      </c>
      <c r="J19" s="54"/>
      <c r="K19" s="49">
        <v>3</v>
      </c>
      <c r="L19" s="49"/>
      <c r="M19" s="49"/>
      <c r="N19" s="49"/>
      <c r="O19" s="49"/>
      <c r="P19" s="49"/>
      <c r="Q19" s="49"/>
      <c r="R19" s="47"/>
      <c r="S19" s="49" t="s">
        <v>44</v>
      </c>
      <c r="T19" s="49" t="s">
        <v>46</v>
      </c>
      <c r="U19" s="50" t="s">
        <v>22</v>
      </c>
      <c r="V19" s="50"/>
    </row>
    <row r="20" spans="1:22" s="2" customFormat="1" ht="40.15" customHeight="1" x14ac:dyDescent="0.15">
      <c r="A20" s="129"/>
      <c r="B20" s="129"/>
      <c r="C20" s="47">
        <v>100270002</v>
      </c>
      <c r="D20" s="131" t="s">
        <v>157</v>
      </c>
      <c r="E20" s="132"/>
      <c r="F20" s="47">
        <v>2</v>
      </c>
      <c r="G20" s="47">
        <v>32</v>
      </c>
      <c r="H20" s="54">
        <v>32</v>
      </c>
      <c r="I20" s="54"/>
      <c r="J20" s="54"/>
      <c r="K20" s="49"/>
      <c r="L20" s="49">
        <v>2</v>
      </c>
      <c r="M20" s="49"/>
      <c r="N20" s="49"/>
      <c r="O20" s="49"/>
      <c r="P20" s="49"/>
      <c r="Q20" s="49"/>
      <c r="R20" s="47"/>
      <c r="S20" s="49" t="s">
        <v>3</v>
      </c>
      <c r="T20" s="49" t="s">
        <v>46</v>
      </c>
      <c r="U20" s="50" t="s">
        <v>22</v>
      </c>
      <c r="V20" s="50"/>
    </row>
    <row r="21" spans="1:22" s="2" customFormat="1" ht="36" customHeight="1" x14ac:dyDescent="0.15">
      <c r="A21" s="129"/>
      <c r="B21" s="129"/>
      <c r="C21" s="47">
        <v>100930001</v>
      </c>
      <c r="D21" s="101" t="s">
        <v>49</v>
      </c>
      <c r="E21" s="130"/>
      <c r="F21" s="47">
        <v>0</v>
      </c>
      <c r="G21" s="47">
        <v>10</v>
      </c>
      <c r="H21" s="54">
        <v>10</v>
      </c>
      <c r="I21" s="54"/>
      <c r="J21" s="54"/>
      <c r="K21" s="49">
        <v>0</v>
      </c>
      <c r="L21" s="49"/>
      <c r="M21" s="49"/>
      <c r="N21" s="49"/>
      <c r="O21" s="49"/>
      <c r="P21" s="49"/>
      <c r="Q21" s="49"/>
      <c r="R21" s="47"/>
      <c r="S21" s="49" t="s">
        <v>0</v>
      </c>
      <c r="T21" s="49" t="s">
        <v>46</v>
      </c>
      <c r="U21" s="50" t="s">
        <v>22</v>
      </c>
      <c r="V21" s="55"/>
    </row>
    <row r="22" spans="1:22" s="2" customFormat="1" ht="75.75" customHeight="1" x14ac:dyDescent="0.15">
      <c r="A22" s="129"/>
      <c r="B22" s="129"/>
      <c r="C22" s="47">
        <v>100270004</v>
      </c>
      <c r="D22" s="131" t="s">
        <v>158</v>
      </c>
      <c r="E22" s="132"/>
      <c r="F22" s="47">
        <v>4</v>
      </c>
      <c r="G22" s="47">
        <v>64</v>
      </c>
      <c r="H22" s="54">
        <v>48</v>
      </c>
      <c r="I22" s="54">
        <v>16</v>
      </c>
      <c r="J22" s="54"/>
      <c r="K22" s="49"/>
      <c r="L22" s="79"/>
      <c r="M22" s="49"/>
      <c r="N22" s="49">
        <v>4</v>
      </c>
      <c r="O22" s="49"/>
      <c r="P22" s="49"/>
      <c r="Q22" s="49"/>
      <c r="R22" s="47"/>
      <c r="S22" s="49" t="s">
        <v>44</v>
      </c>
      <c r="T22" s="49" t="s">
        <v>46</v>
      </c>
      <c r="U22" s="50" t="s">
        <v>22</v>
      </c>
      <c r="V22" s="50"/>
    </row>
    <row r="23" spans="1:22" s="2" customFormat="1" ht="40.15" customHeight="1" x14ac:dyDescent="0.15">
      <c r="A23" s="129"/>
      <c r="B23" s="129"/>
      <c r="C23" s="47">
        <v>100270003</v>
      </c>
      <c r="D23" s="131" t="s">
        <v>159</v>
      </c>
      <c r="E23" s="132"/>
      <c r="F23" s="47">
        <v>3</v>
      </c>
      <c r="G23" s="47">
        <v>48</v>
      </c>
      <c r="H23" s="54">
        <v>48</v>
      </c>
      <c r="I23" s="54"/>
      <c r="J23" s="54"/>
      <c r="K23" s="79"/>
      <c r="L23" s="49"/>
      <c r="M23" s="49">
        <v>3</v>
      </c>
      <c r="N23" s="49"/>
      <c r="O23" s="49"/>
      <c r="P23" s="79"/>
      <c r="Q23" s="49"/>
      <c r="R23" s="47"/>
      <c r="S23" s="49" t="s">
        <v>4</v>
      </c>
      <c r="T23" s="49" t="s">
        <v>46</v>
      </c>
      <c r="U23" s="50" t="s">
        <v>22</v>
      </c>
      <c r="V23" s="50"/>
    </row>
    <row r="24" spans="1:22" s="2" customFormat="1" ht="42.75" customHeight="1" x14ac:dyDescent="0.15">
      <c r="A24" s="129"/>
      <c r="B24" s="129"/>
      <c r="C24" s="47">
        <v>100095109</v>
      </c>
      <c r="D24" s="111" t="s">
        <v>134</v>
      </c>
      <c r="E24" s="127"/>
      <c r="F24" s="47">
        <v>1</v>
      </c>
      <c r="G24" s="47">
        <v>16</v>
      </c>
      <c r="H24" s="52"/>
      <c r="I24" s="52"/>
      <c r="J24" s="52">
        <v>16</v>
      </c>
      <c r="K24" s="49"/>
      <c r="L24" s="49"/>
      <c r="M24" s="49">
        <v>1</v>
      </c>
      <c r="N24" s="49"/>
      <c r="O24" s="49"/>
      <c r="P24" s="49"/>
      <c r="Q24" s="49"/>
      <c r="R24" s="47"/>
      <c r="S24" s="49" t="s">
        <v>5</v>
      </c>
      <c r="T24" s="49" t="s">
        <v>48</v>
      </c>
      <c r="U24" s="50" t="s">
        <v>22</v>
      </c>
      <c r="V24" s="50"/>
    </row>
    <row r="25" spans="1:22" s="2" customFormat="1" ht="34.9" customHeight="1" x14ac:dyDescent="0.15">
      <c r="A25" s="129"/>
      <c r="B25" s="129"/>
      <c r="C25" s="47">
        <v>100320001</v>
      </c>
      <c r="D25" s="101" t="s">
        <v>174</v>
      </c>
      <c r="E25" s="130"/>
      <c r="F25" s="47">
        <v>0.5</v>
      </c>
      <c r="G25" s="47">
        <v>32</v>
      </c>
      <c r="H25" s="54">
        <v>32</v>
      </c>
      <c r="I25" s="54"/>
      <c r="J25" s="54"/>
      <c r="K25" s="47">
        <v>0.5</v>
      </c>
      <c r="L25" s="47"/>
      <c r="M25" s="47"/>
      <c r="N25" s="47"/>
      <c r="O25" s="47"/>
      <c r="P25" s="47"/>
      <c r="Q25" s="47"/>
      <c r="R25" s="47"/>
      <c r="S25" s="49" t="s">
        <v>0</v>
      </c>
      <c r="T25" s="49" t="s">
        <v>46</v>
      </c>
      <c r="U25" s="50" t="s">
        <v>22</v>
      </c>
      <c r="V25" s="50"/>
    </row>
    <row r="26" spans="1:22" s="2" customFormat="1" ht="32.65" customHeight="1" x14ac:dyDescent="0.15">
      <c r="A26" s="129"/>
      <c r="B26" s="129"/>
      <c r="C26" s="47">
        <v>100320002</v>
      </c>
      <c r="D26" s="101" t="s">
        <v>167</v>
      </c>
      <c r="E26" s="130"/>
      <c r="F26" s="47">
        <v>0.5</v>
      </c>
      <c r="G26" s="47">
        <v>32</v>
      </c>
      <c r="H26" s="54">
        <v>32</v>
      </c>
      <c r="I26" s="54"/>
      <c r="J26" s="54"/>
      <c r="K26" s="47"/>
      <c r="L26" s="47">
        <v>0.5</v>
      </c>
      <c r="M26" s="47"/>
      <c r="N26" s="47"/>
      <c r="O26" s="47"/>
      <c r="P26" s="47"/>
      <c r="Q26" s="47"/>
      <c r="R26" s="47"/>
      <c r="S26" s="49" t="s">
        <v>0</v>
      </c>
      <c r="T26" s="49" t="s">
        <v>46</v>
      </c>
      <c r="U26" s="50" t="s">
        <v>22</v>
      </c>
      <c r="V26" s="50"/>
    </row>
    <row r="27" spans="1:22" s="2" customFormat="1" ht="28.9" customHeight="1" x14ac:dyDescent="0.15">
      <c r="A27" s="129"/>
      <c r="B27" s="129"/>
      <c r="C27" s="47">
        <v>100320003</v>
      </c>
      <c r="D27" s="101" t="s">
        <v>166</v>
      </c>
      <c r="E27" s="130"/>
      <c r="F27" s="47">
        <v>0.5</v>
      </c>
      <c r="G27" s="47">
        <v>32</v>
      </c>
      <c r="H27" s="54">
        <v>32</v>
      </c>
      <c r="I27" s="54"/>
      <c r="J27" s="54"/>
      <c r="K27" s="47"/>
      <c r="L27" s="47"/>
      <c r="M27" s="47">
        <v>0.5</v>
      </c>
      <c r="N27" s="47"/>
      <c r="O27" s="47"/>
      <c r="P27" s="47"/>
      <c r="Q27" s="47"/>
      <c r="R27" s="47"/>
      <c r="S27" s="49" t="s">
        <v>0</v>
      </c>
      <c r="T27" s="49" t="s">
        <v>46</v>
      </c>
      <c r="U27" s="50" t="s">
        <v>22</v>
      </c>
      <c r="V27" s="50"/>
    </row>
    <row r="28" spans="1:22" s="2" customFormat="1" ht="31.15" customHeight="1" x14ac:dyDescent="0.15">
      <c r="A28" s="129"/>
      <c r="B28" s="129"/>
      <c r="C28" s="47">
        <v>100320004</v>
      </c>
      <c r="D28" s="101" t="s">
        <v>211</v>
      </c>
      <c r="E28" s="130"/>
      <c r="F28" s="47">
        <v>0.5</v>
      </c>
      <c r="G28" s="47">
        <v>32</v>
      </c>
      <c r="H28" s="54">
        <v>32</v>
      </c>
      <c r="I28" s="54"/>
      <c r="J28" s="54"/>
      <c r="K28" s="47"/>
      <c r="L28" s="47"/>
      <c r="M28" s="47"/>
      <c r="N28" s="47">
        <v>0.5</v>
      </c>
      <c r="O28" s="47"/>
      <c r="P28" s="47"/>
      <c r="Q28" s="47"/>
      <c r="R28" s="47"/>
      <c r="S28" s="49" t="s">
        <v>4</v>
      </c>
      <c r="T28" s="49" t="s">
        <v>46</v>
      </c>
      <c r="U28" s="50" t="s">
        <v>22</v>
      </c>
      <c r="V28" s="50"/>
    </row>
    <row r="29" spans="1:22" s="2" customFormat="1" ht="40.15" customHeight="1" x14ac:dyDescent="0.15">
      <c r="A29" s="129"/>
      <c r="B29" s="129"/>
      <c r="C29" s="47">
        <v>100980001</v>
      </c>
      <c r="D29" s="153" t="s">
        <v>214</v>
      </c>
      <c r="E29" s="154"/>
      <c r="F29" s="56">
        <v>1</v>
      </c>
      <c r="G29" s="56">
        <v>16</v>
      </c>
      <c r="H29" s="56">
        <v>16</v>
      </c>
      <c r="I29" s="56"/>
      <c r="J29" s="56"/>
      <c r="K29" s="56">
        <v>1</v>
      </c>
      <c r="L29" s="56"/>
      <c r="M29" s="56"/>
      <c r="N29" s="56"/>
      <c r="O29" s="56"/>
      <c r="P29" s="56"/>
      <c r="Q29" s="56"/>
      <c r="R29" s="56"/>
      <c r="S29" s="56" t="s">
        <v>30</v>
      </c>
      <c r="T29" s="56" t="s">
        <v>46</v>
      </c>
      <c r="U29" s="50" t="s">
        <v>28</v>
      </c>
      <c r="V29" s="50"/>
    </row>
    <row r="30" spans="1:22" s="2" customFormat="1" ht="40.15" customHeight="1" x14ac:dyDescent="0.15">
      <c r="A30" s="129"/>
      <c r="B30" s="129"/>
      <c r="C30" s="47">
        <v>100980002</v>
      </c>
      <c r="D30" s="170" t="s">
        <v>215</v>
      </c>
      <c r="E30" s="171"/>
      <c r="F30" s="56">
        <v>1.5</v>
      </c>
      <c r="G30" s="56">
        <v>48</v>
      </c>
      <c r="H30" s="56"/>
      <c r="I30" s="56">
        <v>48</v>
      </c>
      <c r="J30" s="56"/>
      <c r="K30" s="56">
        <v>1.5</v>
      </c>
      <c r="L30" s="56"/>
      <c r="M30" s="56"/>
      <c r="N30" s="56"/>
      <c r="O30" s="56"/>
      <c r="P30" s="56"/>
      <c r="Q30" s="56"/>
      <c r="R30" s="56"/>
      <c r="S30" s="56" t="s">
        <v>29</v>
      </c>
      <c r="T30" s="49" t="s">
        <v>48</v>
      </c>
      <c r="U30" s="50" t="s">
        <v>28</v>
      </c>
      <c r="V30" s="50"/>
    </row>
    <row r="31" spans="1:22" s="78" customFormat="1" ht="40.15" customHeight="1" x14ac:dyDescent="0.15">
      <c r="A31" s="129"/>
      <c r="B31" s="129"/>
      <c r="C31" s="47">
        <v>100270006</v>
      </c>
      <c r="D31" s="101" t="s">
        <v>227</v>
      </c>
      <c r="E31" s="132"/>
      <c r="F31" s="47">
        <v>2</v>
      </c>
      <c r="G31" s="47">
        <v>32</v>
      </c>
      <c r="H31" s="54">
        <v>32</v>
      </c>
      <c r="I31" s="49"/>
      <c r="J31" s="49"/>
      <c r="K31" s="49">
        <v>0.5</v>
      </c>
      <c r="L31" s="49"/>
      <c r="M31" s="49"/>
      <c r="N31" s="49">
        <v>0.5</v>
      </c>
      <c r="O31" s="49"/>
      <c r="P31" s="49">
        <v>0.5</v>
      </c>
      <c r="Q31" s="49">
        <v>0.5</v>
      </c>
      <c r="R31" s="49"/>
      <c r="S31" s="49" t="s">
        <v>0</v>
      </c>
      <c r="T31" s="49" t="s">
        <v>46</v>
      </c>
      <c r="U31" s="50" t="s">
        <v>22</v>
      </c>
      <c r="V31" s="50"/>
    </row>
    <row r="32" spans="1:22" s="2" customFormat="1" ht="70.150000000000006" customHeight="1" x14ac:dyDescent="0.15">
      <c r="A32" s="129"/>
      <c r="B32" s="129"/>
      <c r="C32" s="98" t="s">
        <v>222</v>
      </c>
      <c r="D32" s="99"/>
      <c r="E32" s="100"/>
      <c r="F32" s="47">
        <v>6</v>
      </c>
      <c r="G32" s="47">
        <v>96</v>
      </c>
      <c r="H32" s="54">
        <v>96</v>
      </c>
      <c r="I32" s="54"/>
      <c r="J32" s="54"/>
      <c r="K32" s="49">
        <v>2</v>
      </c>
      <c r="L32" s="49">
        <v>2</v>
      </c>
      <c r="M32" s="79">
        <v>2</v>
      </c>
      <c r="N32" s="49"/>
      <c r="O32" s="49"/>
      <c r="P32" s="49"/>
      <c r="Q32" s="49"/>
      <c r="R32" s="49"/>
      <c r="S32" s="49" t="s">
        <v>0</v>
      </c>
      <c r="T32" s="49" t="s">
        <v>46</v>
      </c>
      <c r="U32" s="50" t="s">
        <v>53</v>
      </c>
      <c r="V32" s="50"/>
    </row>
    <row r="33" spans="1:22" s="2" customFormat="1" ht="63.6" customHeight="1" x14ac:dyDescent="0.15">
      <c r="A33" s="129"/>
      <c r="B33" s="129"/>
      <c r="C33" s="101" t="s">
        <v>221</v>
      </c>
      <c r="D33" s="99"/>
      <c r="E33" s="100"/>
      <c r="F33" s="47">
        <v>2</v>
      </c>
      <c r="G33" s="47">
        <v>64</v>
      </c>
      <c r="H33" s="54"/>
      <c r="I33" s="54">
        <v>64</v>
      </c>
      <c r="J33" s="54"/>
      <c r="K33" s="49">
        <v>1</v>
      </c>
      <c r="L33" s="49">
        <v>1</v>
      </c>
      <c r="M33" s="49"/>
      <c r="N33" s="49"/>
      <c r="O33" s="49"/>
      <c r="P33" s="49"/>
      <c r="Q33" s="49"/>
      <c r="R33" s="49"/>
      <c r="S33" s="49" t="s">
        <v>5</v>
      </c>
      <c r="T33" s="49" t="s">
        <v>55</v>
      </c>
      <c r="U33" s="50" t="s">
        <v>54</v>
      </c>
      <c r="V33" s="50"/>
    </row>
    <row r="34" spans="1:22" s="2" customFormat="1" ht="46.15" customHeight="1" x14ac:dyDescent="0.15">
      <c r="A34" s="129"/>
      <c r="B34" s="129"/>
      <c r="C34" s="47">
        <v>100270005</v>
      </c>
      <c r="D34" s="153" t="s">
        <v>220</v>
      </c>
      <c r="E34" s="121"/>
      <c r="F34" s="56">
        <v>2</v>
      </c>
      <c r="G34" s="56">
        <v>32</v>
      </c>
      <c r="H34" s="56">
        <v>16</v>
      </c>
      <c r="I34" s="56">
        <v>16</v>
      </c>
      <c r="J34" s="56"/>
      <c r="K34" s="56"/>
      <c r="L34" s="90"/>
      <c r="M34" s="93"/>
      <c r="N34" s="56"/>
      <c r="O34" s="56">
        <v>2</v>
      </c>
      <c r="P34" s="56"/>
      <c r="Q34" s="56"/>
      <c r="R34" s="56"/>
      <c r="S34" s="56" t="s">
        <v>5</v>
      </c>
      <c r="T34" s="56" t="s">
        <v>48</v>
      </c>
      <c r="U34" s="50" t="s">
        <v>22</v>
      </c>
      <c r="V34" s="50"/>
    </row>
    <row r="35" spans="1:22" s="91" customFormat="1" ht="40.15" customHeight="1" x14ac:dyDescent="0.15">
      <c r="A35" s="80"/>
      <c r="B35" s="80"/>
      <c r="C35" s="47">
        <v>100090001</v>
      </c>
      <c r="D35" s="186" t="s">
        <v>193</v>
      </c>
      <c r="E35" s="187"/>
      <c r="F35" s="56">
        <v>0</v>
      </c>
      <c r="G35" s="56">
        <v>32</v>
      </c>
      <c r="H35" s="56">
        <v>32</v>
      </c>
      <c r="I35" s="56"/>
      <c r="J35" s="56"/>
      <c r="K35" s="56">
        <v>0</v>
      </c>
      <c r="L35" s="56"/>
      <c r="M35" s="56"/>
      <c r="N35" s="56"/>
      <c r="O35" s="56"/>
      <c r="P35" s="56"/>
      <c r="Q35" s="56"/>
      <c r="R35" s="56"/>
      <c r="S35" s="49" t="s">
        <v>194</v>
      </c>
      <c r="T35" s="49" t="s">
        <v>50</v>
      </c>
      <c r="U35" s="50" t="s">
        <v>195</v>
      </c>
      <c r="V35" s="50"/>
    </row>
    <row r="36" spans="1:22" s="2" customFormat="1" ht="40.15" customHeight="1" x14ac:dyDescent="0.15">
      <c r="A36" s="107" t="s">
        <v>229</v>
      </c>
      <c r="B36" s="113" t="s">
        <v>156</v>
      </c>
      <c r="C36" s="47">
        <v>100031153</v>
      </c>
      <c r="D36" s="125" t="s">
        <v>219</v>
      </c>
      <c r="E36" s="126"/>
      <c r="F36" s="47">
        <v>3</v>
      </c>
      <c r="G36" s="47">
        <v>48</v>
      </c>
      <c r="H36" s="52">
        <v>48</v>
      </c>
      <c r="I36" s="52"/>
      <c r="J36" s="52"/>
      <c r="K36" s="49">
        <v>3</v>
      </c>
      <c r="L36" s="49"/>
      <c r="M36" s="49"/>
      <c r="N36" s="49"/>
      <c r="O36" s="49"/>
      <c r="P36" s="49"/>
      <c r="Q36" s="49"/>
      <c r="R36" s="49"/>
      <c r="S36" s="49" t="s">
        <v>6</v>
      </c>
      <c r="T36" s="49" t="s">
        <v>50</v>
      </c>
      <c r="U36" s="50" t="s">
        <v>22</v>
      </c>
      <c r="V36" s="50"/>
    </row>
    <row r="37" spans="1:22" s="2" customFormat="1" ht="40.15" customHeight="1" x14ac:dyDescent="0.15">
      <c r="A37" s="108"/>
      <c r="B37" s="113"/>
      <c r="C37" s="67">
        <v>100190013</v>
      </c>
      <c r="D37" s="168" t="s">
        <v>218</v>
      </c>
      <c r="E37" s="169"/>
      <c r="F37" s="67">
        <v>3</v>
      </c>
      <c r="G37" s="67">
        <v>64</v>
      </c>
      <c r="H37" s="68">
        <v>32</v>
      </c>
      <c r="I37" s="68">
        <v>32</v>
      </c>
      <c r="J37" s="68"/>
      <c r="K37" s="69"/>
      <c r="L37" s="69">
        <v>3</v>
      </c>
      <c r="M37" s="69"/>
      <c r="N37" s="69"/>
      <c r="O37" s="69"/>
      <c r="P37" s="69"/>
      <c r="Q37" s="69"/>
      <c r="R37" s="69"/>
      <c r="S37" s="69" t="s">
        <v>2</v>
      </c>
      <c r="T37" s="69" t="s">
        <v>50</v>
      </c>
      <c r="U37" s="59" t="s">
        <v>22</v>
      </c>
      <c r="V37" s="50"/>
    </row>
    <row r="38" spans="1:22" s="2" customFormat="1" ht="40.15" customHeight="1" x14ac:dyDescent="0.15">
      <c r="A38" s="109"/>
      <c r="B38" s="114"/>
      <c r="C38" s="47">
        <v>100031250</v>
      </c>
      <c r="D38" s="116" t="s">
        <v>137</v>
      </c>
      <c r="E38" s="117"/>
      <c r="F38" s="47">
        <v>1</v>
      </c>
      <c r="G38" s="47">
        <v>16</v>
      </c>
      <c r="H38" s="52">
        <v>8</v>
      </c>
      <c r="I38" s="52"/>
      <c r="J38" s="52">
        <v>8</v>
      </c>
      <c r="K38" s="49"/>
      <c r="L38" s="49"/>
      <c r="M38" s="49">
        <v>1</v>
      </c>
      <c r="N38" s="49"/>
      <c r="O38" s="49"/>
      <c r="P38" s="49"/>
      <c r="Q38" s="49"/>
      <c r="R38" s="49"/>
      <c r="S38" s="50" t="s">
        <v>60</v>
      </c>
      <c r="T38" s="49" t="s">
        <v>48</v>
      </c>
      <c r="U38" s="50" t="s">
        <v>56</v>
      </c>
      <c r="V38" s="55"/>
    </row>
    <row r="39" spans="1:22" s="2" customFormat="1" ht="40.15" customHeight="1" x14ac:dyDescent="0.15">
      <c r="A39" s="109"/>
      <c r="B39" s="114"/>
      <c r="C39" s="50" t="s">
        <v>95</v>
      </c>
      <c r="D39" s="166" t="s">
        <v>128</v>
      </c>
      <c r="E39" s="167"/>
      <c r="F39" s="48">
        <v>1</v>
      </c>
      <c r="G39" s="47">
        <v>16</v>
      </c>
      <c r="H39" s="49">
        <v>16</v>
      </c>
      <c r="I39" s="49"/>
      <c r="J39" s="49"/>
      <c r="K39" s="49"/>
      <c r="L39" s="58"/>
      <c r="M39" s="49">
        <v>1</v>
      </c>
      <c r="N39" s="49"/>
      <c r="O39" s="49"/>
      <c r="P39" s="49"/>
      <c r="Q39" s="49"/>
      <c r="R39" s="49"/>
      <c r="S39" s="49" t="s">
        <v>120</v>
      </c>
      <c r="T39" s="49" t="s">
        <v>50</v>
      </c>
      <c r="U39" s="50" t="s">
        <v>22</v>
      </c>
      <c r="V39" s="50"/>
    </row>
    <row r="40" spans="1:22" s="2" customFormat="1" ht="40.15" customHeight="1" x14ac:dyDescent="0.15">
      <c r="A40" s="109"/>
      <c r="B40" s="114"/>
      <c r="C40" s="47">
        <v>100051202</v>
      </c>
      <c r="D40" s="164" t="s">
        <v>160</v>
      </c>
      <c r="E40" s="165"/>
      <c r="F40" s="47">
        <v>3</v>
      </c>
      <c r="G40" s="47">
        <v>48</v>
      </c>
      <c r="H40" s="52">
        <v>48</v>
      </c>
      <c r="I40" s="52"/>
      <c r="J40" s="52"/>
      <c r="K40" s="49"/>
      <c r="L40" s="79"/>
      <c r="M40" s="49">
        <v>3</v>
      </c>
      <c r="N40" s="49"/>
      <c r="O40" s="49"/>
      <c r="P40" s="49"/>
      <c r="Q40" s="49"/>
      <c r="R40" s="49"/>
      <c r="S40" s="49" t="s">
        <v>6</v>
      </c>
      <c r="T40" s="49" t="s">
        <v>50</v>
      </c>
      <c r="U40" s="50" t="s">
        <v>56</v>
      </c>
      <c r="V40" s="50"/>
    </row>
    <row r="41" spans="1:22" s="2" customFormat="1" ht="40.15" customHeight="1" x14ac:dyDescent="0.15">
      <c r="A41" s="109"/>
      <c r="B41" s="114"/>
      <c r="C41" s="47">
        <v>100051277</v>
      </c>
      <c r="D41" s="116" t="s">
        <v>147</v>
      </c>
      <c r="E41" s="117"/>
      <c r="F41" s="47">
        <v>1</v>
      </c>
      <c r="G41" s="47">
        <v>32</v>
      </c>
      <c r="H41" s="52"/>
      <c r="I41" s="52">
        <v>32</v>
      </c>
      <c r="J41" s="52"/>
      <c r="K41" s="49"/>
      <c r="L41" s="79"/>
      <c r="M41" s="49">
        <v>1</v>
      </c>
      <c r="N41" s="49"/>
      <c r="O41" s="49"/>
      <c r="P41" s="49"/>
      <c r="Q41" s="49"/>
      <c r="R41" s="49"/>
      <c r="S41" s="49" t="s">
        <v>25</v>
      </c>
      <c r="T41" s="49" t="s">
        <v>48</v>
      </c>
      <c r="U41" s="50" t="s">
        <v>56</v>
      </c>
      <c r="V41" s="50"/>
    </row>
    <row r="42" spans="1:22" s="2" customFormat="1" ht="40.15" customHeight="1" x14ac:dyDescent="0.15">
      <c r="A42" s="109"/>
      <c r="B42" s="114"/>
      <c r="C42" s="47">
        <v>100172001</v>
      </c>
      <c r="D42" s="116" t="s">
        <v>161</v>
      </c>
      <c r="E42" s="117"/>
      <c r="F42" s="47">
        <v>2</v>
      </c>
      <c r="G42" s="47">
        <v>32</v>
      </c>
      <c r="H42" s="52">
        <v>32</v>
      </c>
      <c r="I42" s="52"/>
      <c r="J42" s="52"/>
      <c r="K42" s="49"/>
      <c r="L42" s="49"/>
      <c r="M42" s="49">
        <v>2</v>
      </c>
      <c r="N42" s="49"/>
      <c r="O42" s="49"/>
      <c r="P42" s="49"/>
      <c r="Q42" s="49"/>
      <c r="R42" s="49"/>
      <c r="S42" s="49" t="s">
        <v>175</v>
      </c>
      <c r="T42" s="49" t="s">
        <v>50</v>
      </c>
      <c r="U42" s="50" t="s">
        <v>22</v>
      </c>
      <c r="V42" s="59"/>
    </row>
    <row r="43" spans="1:22" s="2" customFormat="1" ht="40.15" customHeight="1" x14ac:dyDescent="0.15">
      <c r="A43" s="109"/>
      <c r="B43" s="114"/>
      <c r="C43" s="47">
        <v>100172205</v>
      </c>
      <c r="D43" s="116" t="s">
        <v>162</v>
      </c>
      <c r="E43" s="117"/>
      <c r="F43" s="47">
        <v>2</v>
      </c>
      <c r="G43" s="47">
        <v>32</v>
      </c>
      <c r="H43" s="52">
        <v>32</v>
      </c>
      <c r="I43" s="52"/>
      <c r="J43" s="52"/>
      <c r="K43" s="49"/>
      <c r="L43" s="49"/>
      <c r="M43" s="79"/>
      <c r="N43" s="49">
        <v>2</v>
      </c>
      <c r="O43" s="49"/>
      <c r="P43" s="49"/>
      <c r="Q43" s="49"/>
      <c r="R43" s="49"/>
      <c r="S43" s="49" t="s">
        <v>2</v>
      </c>
      <c r="T43" s="49" t="s">
        <v>50</v>
      </c>
      <c r="U43" s="50" t="s">
        <v>22</v>
      </c>
      <c r="V43" s="59"/>
    </row>
    <row r="44" spans="1:22" s="2" customFormat="1" ht="40.15" customHeight="1" x14ac:dyDescent="0.15">
      <c r="A44" s="109"/>
      <c r="B44" s="114"/>
      <c r="C44" s="67">
        <v>100014003</v>
      </c>
      <c r="D44" s="111" t="s">
        <v>216</v>
      </c>
      <c r="E44" s="112"/>
      <c r="F44" s="64">
        <v>4</v>
      </c>
      <c r="G44" s="64">
        <v>64</v>
      </c>
      <c r="H44" s="65">
        <v>64</v>
      </c>
      <c r="I44" s="68"/>
      <c r="J44" s="68"/>
      <c r="K44" s="69"/>
      <c r="L44" s="69"/>
      <c r="M44" s="69"/>
      <c r="N44" s="69">
        <v>4</v>
      </c>
      <c r="O44" s="69"/>
      <c r="P44" s="69"/>
      <c r="Q44" s="69"/>
      <c r="R44" s="69"/>
      <c r="S44" s="69" t="s">
        <v>59</v>
      </c>
      <c r="T44" s="69" t="s">
        <v>50</v>
      </c>
      <c r="U44" s="59" t="s">
        <v>56</v>
      </c>
      <c r="V44" s="59"/>
    </row>
    <row r="45" spans="1:22" s="2" customFormat="1" ht="40.15" customHeight="1" x14ac:dyDescent="0.15">
      <c r="A45" s="109"/>
      <c r="B45" s="114"/>
      <c r="C45" s="47">
        <v>100051205</v>
      </c>
      <c r="D45" s="111" t="s">
        <v>187</v>
      </c>
      <c r="E45" s="112"/>
      <c r="F45" s="61">
        <v>3</v>
      </c>
      <c r="G45" s="61">
        <v>48</v>
      </c>
      <c r="H45" s="62">
        <v>48</v>
      </c>
      <c r="I45" s="52"/>
      <c r="J45" s="52"/>
      <c r="K45" s="49"/>
      <c r="L45" s="49"/>
      <c r="M45" s="49"/>
      <c r="N45" s="49"/>
      <c r="O45" s="49">
        <v>3</v>
      </c>
      <c r="P45" s="49"/>
      <c r="Q45" s="49"/>
      <c r="R45" s="49"/>
      <c r="S45" s="49" t="s">
        <v>59</v>
      </c>
      <c r="T45" s="49" t="s">
        <v>50</v>
      </c>
      <c r="U45" s="50" t="s">
        <v>79</v>
      </c>
      <c r="V45" s="59"/>
    </row>
    <row r="46" spans="1:22" s="78" customFormat="1" ht="45" customHeight="1" x14ac:dyDescent="0.15">
      <c r="A46" s="109"/>
      <c r="B46" s="114"/>
      <c r="C46" s="47">
        <v>100051279</v>
      </c>
      <c r="D46" s="111" t="s">
        <v>188</v>
      </c>
      <c r="E46" s="112"/>
      <c r="F46" s="61">
        <v>0.75</v>
      </c>
      <c r="G46" s="61">
        <v>24</v>
      </c>
      <c r="H46" s="62"/>
      <c r="I46" s="62">
        <v>24</v>
      </c>
      <c r="J46" s="52"/>
      <c r="K46" s="49"/>
      <c r="L46" s="49"/>
      <c r="M46" s="49"/>
      <c r="N46" s="49"/>
      <c r="O46" s="49">
        <v>0.75</v>
      </c>
      <c r="P46" s="49"/>
      <c r="Q46" s="49"/>
      <c r="R46" s="49"/>
      <c r="S46" s="49" t="s">
        <v>60</v>
      </c>
      <c r="T46" s="49" t="s">
        <v>48</v>
      </c>
      <c r="U46" s="50" t="s">
        <v>79</v>
      </c>
      <c r="V46" s="59"/>
    </row>
    <row r="47" spans="1:22" s="2" customFormat="1" ht="40.15" customHeight="1" x14ac:dyDescent="0.15">
      <c r="A47" s="109"/>
      <c r="B47" s="114"/>
      <c r="C47" s="47">
        <v>100051208</v>
      </c>
      <c r="D47" s="111" t="s">
        <v>217</v>
      </c>
      <c r="E47" s="112"/>
      <c r="F47" s="61">
        <v>3</v>
      </c>
      <c r="G47" s="61">
        <v>48</v>
      </c>
      <c r="H47" s="62">
        <v>48</v>
      </c>
      <c r="I47" s="62"/>
      <c r="J47" s="52"/>
      <c r="K47" s="49"/>
      <c r="L47" s="49"/>
      <c r="M47" s="49"/>
      <c r="N47" s="49">
        <v>3</v>
      </c>
      <c r="O47" s="49"/>
      <c r="P47" s="49"/>
      <c r="Q47" s="49"/>
      <c r="R47" s="49"/>
      <c r="S47" s="49" t="s">
        <v>6</v>
      </c>
      <c r="T47" s="49" t="s">
        <v>50</v>
      </c>
      <c r="U47" s="50" t="s">
        <v>79</v>
      </c>
      <c r="V47" s="59"/>
    </row>
    <row r="48" spans="1:22" s="78" customFormat="1" ht="40.15" customHeight="1" x14ac:dyDescent="0.15">
      <c r="A48" s="109"/>
      <c r="B48" s="114"/>
      <c r="C48" s="47">
        <v>100051383</v>
      </c>
      <c r="D48" s="111" t="s">
        <v>189</v>
      </c>
      <c r="E48" s="112"/>
      <c r="F48" s="61">
        <v>1</v>
      </c>
      <c r="G48" s="61">
        <v>32</v>
      </c>
      <c r="H48" s="62">
        <v>8</v>
      </c>
      <c r="I48" s="62">
        <v>24</v>
      </c>
      <c r="J48" s="52"/>
      <c r="K48" s="49"/>
      <c r="L48" s="49"/>
      <c r="M48" s="49"/>
      <c r="N48" s="49">
        <v>1</v>
      </c>
      <c r="O48" s="49"/>
      <c r="P48" s="49"/>
      <c r="Q48" s="49"/>
      <c r="R48" s="49"/>
      <c r="S48" s="49" t="s">
        <v>27</v>
      </c>
      <c r="T48" s="49" t="s">
        <v>48</v>
      </c>
      <c r="U48" s="79" t="s">
        <v>79</v>
      </c>
      <c r="V48" s="59"/>
    </row>
    <row r="49" spans="1:22" s="2" customFormat="1" ht="40.15" customHeight="1" x14ac:dyDescent="0.15">
      <c r="A49" s="109"/>
      <c r="B49" s="114"/>
      <c r="C49" s="50" t="s">
        <v>87</v>
      </c>
      <c r="D49" s="111" t="s">
        <v>88</v>
      </c>
      <c r="E49" s="112"/>
      <c r="F49" s="61">
        <v>4.5</v>
      </c>
      <c r="G49" s="61">
        <v>72</v>
      </c>
      <c r="H49" s="62">
        <v>72</v>
      </c>
      <c r="I49" s="62"/>
      <c r="J49" s="62"/>
      <c r="K49" s="61"/>
      <c r="L49" s="61"/>
      <c r="M49" s="61"/>
      <c r="N49" s="79"/>
      <c r="O49" s="61">
        <v>4.5</v>
      </c>
      <c r="P49" s="61"/>
      <c r="Q49" s="61"/>
      <c r="R49" s="49"/>
      <c r="S49" s="49" t="s">
        <v>6</v>
      </c>
      <c r="T49" s="49" t="s">
        <v>50</v>
      </c>
      <c r="U49" s="50" t="s">
        <v>56</v>
      </c>
      <c r="V49" s="59"/>
    </row>
    <row r="50" spans="1:22" s="2" customFormat="1" ht="40.15" customHeight="1" x14ac:dyDescent="0.15">
      <c r="A50" s="109"/>
      <c r="B50" s="114"/>
      <c r="C50" s="50" t="s">
        <v>121</v>
      </c>
      <c r="D50" s="111" t="s">
        <v>124</v>
      </c>
      <c r="E50" s="112"/>
      <c r="F50" s="61">
        <v>5</v>
      </c>
      <c r="G50" s="61">
        <v>80</v>
      </c>
      <c r="H50" s="62">
        <v>76</v>
      </c>
      <c r="I50" s="62">
        <v>4</v>
      </c>
      <c r="J50" s="62"/>
      <c r="K50" s="61"/>
      <c r="L50" s="61"/>
      <c r="M50" s="61"/>
      <c r="N50" s="61">
        <v>5</v>
      </c>
      <c r="O50" s="61"/>
      <c r="P50" s="61"/>
      <c r="Q50" s="61"/>
      <c r="R50" s="49"/>
      <c r="S50" s="49" t="s">
        <v>32</v>
      </c>
      <c r="T50" s="49" t="s">
        <v>50</v>
      </c>
      <c r="U50" s="50" t="s">
        <v>56</v>
      </c>
      <c r="V50" s="59"/>
    </row>
    <row r="51" spans="1:22" s="2" customFormat="1" ht="40.15" customHeight="1" x14ac:dyDescent="0.15">
      <c r="A51" s="109"/>
      <c r="B51" s="114"/>
      <c r="C51" s="50" t="s">
        <v>122</v>
      </c>
      <c r="D51" s="111" t="s">
        <v>105</v>
      </c>
      <c r="E51" s="112"/>
      <c r="F51" s="61">
        <v>3</v>
      </c>
      <c r="G51" s="61">
        <v>48</v>
      </c>
      <c r="H51" s="62">
        <v>44</v>
      </c>
      <c r="I51" s="62">
        <v>4</v>
      </c>
      <c r="J51" s="62"/>
      <c r="K51" s="61"/>
      <c r="L51" s="61"/>
      <c r="M51" s="61"/>
      <c r="N51" s="61"/>
      <c r="O51" s="61">
        <v>3</v>
      </c>
      <c r="P51" s="61"/>
      <c r="Q51" s="61"/>
      <c r="R51" s="49"/>
      <c r="S51" s="49" t="s">
        <v>32</v>
      </c>
      <c r="T51" s="49" t="s">
        <v>50</v>
      </c>
      <c r="U51" s="50" t="s">
        <v>56</v>
      </c>
      <c r="V51" s="59"/>
    </row>
    <row r="52" spans="1:22" s="2" customFormat="1" ht="46.5" customHeight="1" x14ac:dyDescent="0.15">
      <c r="A52" s="109"/>
      <c r="B52" s="114"/>
      <c r="C52" s="50" t="s">
        <v>89</v>
      </c>
      <c r="D52" s="111" t="s">
        <v>106</v>
      </c>
      <c r="E52" s="112"/>
      <c r="F52" s="61">
        <v>3</v>
      </c>
      <c r="G52" s="61">
        <v>48</v>
      </c>
      <c r="H52" s="62">
        <v>40</v>
      </c>
      <c r="I52" s="62">
        <v>8</v>
      </c>
      <c r="J52" s="62"/>
      <c r="K52" s="61"/>
      <c r="L52" s="61"/>
      <c r="M52" s="61"/>
      <c r="N52" s="61"/>
      <c r="O52" s="61">
        <v>3</v>
      </c>
      <c r="P52" s="61"/>
      <c r="Q52" s="61"/>
      <c r="R52" s="49"/>
      <c r="S52" s="49" t="s">
        <v>32</v>
      </c>
      <c r="T52" s="49" t="s">
        <v>50</v>
      </c>
      <c r="U52" s="50" t="s">
        <v>56</v>
      </c>
      <c r="V52" s="63"/>
    </row>
    <row r="53" spans="1:22" s="2" customFormat="1" ht="48" customHeight="1" x14ac:dyDescent="0.15">
      <c r="A53" s="109"/>
      <c r="B53" s="114"/>
      <c r="C53" s="50" t="s">
        <v>90</v>
      </c>
      <c r="D53" s="122" t="s">
        <v>108</v>
      </c>
      <c r="E53" s="123"/>
      <c r="F53" s="64">
        <v>4</v>
      </c>
      <c r="G53" s="64">
        <v>64</v>
      </c>
      <c r="H53" s="65">
        <v>60</v>
      </c>
      <c r="I53" s="65">
        <v>4</v>
      </c>
      <c r="J53" s="65"/>
      <c r="K53" s="64"/>
      <c r="L53" s="64"/>
      <c r="M53" s="64"/>
      <c r="N53" s="64"/>
      <c r="O53" s="64">
        <v>4</v>
      </c>
      <c r="P53" s="64"/>
      <c r="Q53" s="60"/>
      <c r="R53" s="57"/>
      <c r="S53" s="49" t="s">
        <v>32</v>
      </c>
      <c r="T53" s="49" t="s">
        <v>50</v>
      </c>
      <c r="U53" s="50" t="s">
        <v>56</v>
      </c>
      <c r="V53" s="59"/>
    </row>
    <row r="54" spans="1:22" s="2" customFormat="1" ht="40.15" customHeight="1" x14ac:dyDescent="0.15">
      <c r="A54" s="109"/>
      <c r="B54" s="114"/>
      <c r="C54" s="50" t="s">
        <v>91</v>
      </c>
      <c r="D54" s="111" t="s">
        <v>109</v>
      </c>
      <c r="E54" s="112"/>
      <c r="F54" s="61">
        <v>2.5</v>
      </c>
      <c r="G54" s="61">
        <v>40</v>
      </c>
      <c r="H54" s="62">
        <v>36</v>
      </c>
      <c r="I54" s="62">
        <v>4</v>
      </c>
      <c r="J54" s="62"/>
      <c r="K54" s="61"/>
      <c r="L54" s="61"/>
      <c r="M54" s="61"/>
      <c r="N54" s="61"/>
      <c r="O54" s="61"/>
      <c r="P54" s="61">
        <v>2.5</v>
      </c>
      <c r="Q54" s="61"/>
      <c r="R54" s="49"/>
      <c r="S54" s="49" t="s">
        <v>32</v>
      </c>
      <c r="T54" s="49" t="s">
        <v>50</v>
      </c>
      <c r="U54" s="50" t="s">
        <v>56</v>
      </c>
      <c r="V54" s="59"/>
    </row>
    <row r="55" spans="1:22" s="2" customFormat="1" ht="40.15" customHeight="1" x14ac:dyDescent="0.15">
      <c r="A55" s="109"/>
      <c r="B55" s="114"/>
      <c r="C55" s="87">
        <v>100093105</v>
      </c>
      <c r="D55" s="111" t="s">
        <v>110</v>
      </c>
      <c r="E55" s="112"/>
      <c r="F55" s="61">
        <v>3</v>
      </c>
      <c r="G55" s="61">
        <v>56</v>
      </c>
      <c r="H55" s="62">
        <v>40</v>
      </c>
      <c r="I55" s="62">
        <v>16</v>
      </c>
      <c r="J55" s="62"/>
      <c r="K55" s="61"/>
      <c r="L55" s="61"/>
      <c r="M55" s="61"/>
      <c r="N55" s="61"/>
      <c r="O55" s="61"/>
      <c r="P55" s="61">
        <v>3</v>
      </c>
      <c r="Q55" s="61"/>
      <c r="R55" s="49"/>
      <c r="S55" s="49" t="s">
        <v>32</v>
      </c>
      <c r="T55" s="49" t="s">
        <v>207</v>
      </c>
      <c r="U55" s="50" t="s">
        <v>56</v>
      </c>
      <c r="V55" s="66"/>
    </row>
    <row r="56" spans="1:22" s="2" customFormat="1" ht="33.75" customHeight="1" x14ac:dyDescent="0.15">
      <c r="A56" s="109"/>
      <c r="B56" s="114"/>
      <c r="C56" s="88">
        <v>100093106</v>
      </c>
      <c r="D56" s="111" t="s">
        <v>107</v>
      </c>
      <c r="E56" s="112"/>
      <c r="F56" s="47">
        <v>4</v>
      </c>
      <c r="G56" s="47">
        <v>64</v>
      </c>
      <c r="H56" s="52">
        <v>56</v>
      </c>
      <c r="I56" s="52">
        <v>8</v>
      </c>
      <c r="J56" s="52"/>
      <c r="K56" s="49"/>
      <c r="L56" s="49"/>
      <c r="M56" s="49"/>
      <c r="N56" s="49"/>
      <c r="O56" s="49">
        <v>4</v>
      </c>
      <c r="P56" s="49"/>
      <c r="Q56" s="49"/>
      <c r="R56" s="49"/>
      <c r="S56" s="49" t="s">
        <v>32</v>
      </c>
      <c r="T56" s="49" t="s">
        <v>207</v>
      </c>
      <c r="U56" s="50" t="s">
        <v>56</v>
      </c>
      <c r="V56" s="59"/>
    </row>
    <row r="57" spans="1:22" s="2" customFormat="1" ht="40.15" customHeight="1" x14ac:dyDescent="0.15">
      <c r="A57" s="109"/>
      <c r="B57" s="114"/>
      <c r="C57" s="47">
        <v>100095109</v>
      </c>
      <c r="D57" s="111" t="s">
        <v>133</v>
      </c>
      <c r="E57" s="112"/>
      <c r="F57" s="47">
        <v>2.5</v>
      </c>
      <c r="G57" s="47">
        <v>40</v>
      </c>
      <c r="H57" s="52">
        <v>40</v>
      </c>
      <c r="I57" s="52"/>
      <c r="J57" s="52"/>
      <c r="K57" s="49"/>
      <c r="L57" s="49"/>
      <c r="M57" s="49">
        <v>2.5</v>
      </c>
      <c r="N57" s="49"/>
      <c r="O57" s="49"/>
      <c r="P57" s="49"/>
      <c r="Q57" s="49"/>
      <c r="R57" s="49"/>
      <c r="S57" s="49" t="s">
        <v>6</v>
      </c>
      <c r="T57" s="49" t="s">
        <v>50</v>
      </c>
      <c r="U57" s="50" t="s">
        <v>57</v>
      </c>
      <c r="V57" s="59"/>
    </row>
    <row r="58" spans="1:22" s="78" customFormat="1" ht="40.15" customHeight="1" x14ac:dyDescent="0.15">
      <c r="A58" s="109"/>
      <c r="B58" s="114"/>
      <c r="C58" s="47">
        <v>100031315</v>
      </c>
      <c r="D58" s="111" t="s">
        <v>190</v>
      </c>
      <c r="E58" s="112"/>
      <c r="F58" s="49">
        <v>1</v>
      </c>
      <c r="G58" s="49">
        <v>35</v>
      </c>
      <c r="H58" s="49">
        <v>10</v>
      </c>
      <c r="I58" s="49">
        <v>25</v>
      </c>
      <c r="J58" s="49"/>
      <c r="K58" s="49"/>
      <c r="L58" s="49"/>
      <c r="M58" s="49"/>
      <c r="N58" s="49"/>
      <c r="O58" s="49">
        <v>1</v>
      </c>
      <c r="P58" s="49"/>
      <c r="Q58" s="49"/>
      <c r="R58" s="49"/>
      <c r="S58" s="49" t="s">
        <v>5</v>
      </c>
      <c r="T58" s="49" t="s">
        <v>208</v>
      </c>
      <c r="U58" s="50" t="s">
        <v>28</v>
      </c>
      <c r="V58" s="50"/>
    </row>
    <row r="59" spans="1:22" s="2" customFormat="1" ht="57" customHeight="1" x14ac:dyDescent="0.15">
      <c r="A59" s="109"/>
      <c r="B59" s="114"/>
      <c r="C59" s="50" t="s">
        <v>92</v>
      </c>
      <c r="D59" s="111" t="s">
        <v>111</v>
      </c>
      <c r="E59" s="112"/>
      <c r="F59" s="61">
        <v>2.5</v>
      </c>
      <c r="G59" s="61">
        <v>40</v>
      </c>
      <c r="H59" s="62">
        <v>36</v>
      </c>
      <c r="I59" s="62">
        <v>4</v>
      </c>
      <c r="J59" s="62"/>
      <c r="K59" s="61"/>
      <c r="L59" s="61"/>
      <c r="M59" s="61"/>
      <c r="N59" s="61"/>
      <c r="O59" s="61"/>
      <c r="P59" s="61">
        <v>2.5</v>
      </c>
      <c r="Q59" s="61"/>
      <c r="R59" s="56"/>
      <c r="S59" s="49" t="s">
        <v>32</v>
      </c>
      <c r="T59" s="49" t="s">
        <v>173</v>
      </c>
      <c r="U59" s="50" t="s">
        <v>28</v>
      </c>
      <c r="V59" s="50"/>
    </row>
    <row r="60" spans="1:22" s="2" customFormat="1" ht="57" customHeight="1" x14ac:dyDescent="0.15">
      <c r="A60" s="109"/>
      <c r="B60" s="114"/>
      <c r="C60" s="50" t="s">
        <v>172</v>
      </c>
      <c r="D60" s="111" t="s">
        <v>191</v>
      </c>
      <c r="E60" s="112"/>
      <c r="F60" s="61">
        <v>2</v>
      </c>
      <c r="G60" s="61">
        <v>56</v>
      </c>
      <c r="H60" s="62">
        <v>8</v>
      </c>
      <c r="I60" s="62">
        <v>48</v>
      </c>
      <c r="J60" s="62"/>
      <c r="K60" s="61"/>
      <c r="L60" s="61"/>
      <c r="M60" s="61"/>
      <c r="N60" s="61"/>
      <c r="O60" s="61"/>
      <c r="P60" s="61"/>
      <c r="Q60" s="61">
        <v>2</v>
      </c>
      <c r="R60" s="56"/>
      <c r="S60" s="49" t="s">
        <v>5</v>
      </c>
      <c r="T60" s="49" t="s">
        <v>209</v>
      </c>
      <c r="U60" s="50" t="s">
        <v>28</v>
      </c>
      <c r="V60" s="50" t="s">
        <v>171</v>
      </c>
    </row>
    <row r="61" spans="1:22" s="2" customFormat="1" ht="57" customHeight="1" x14ac:dyDescent="0.15">
      <c r="A61" s="109"/>
      <c r="B61" s="114"/>
      <c r="C61" s="50" t="s">
        <v>93</v>
      </c>
      <c r="D61" s="111" t="s">
        <v>112</v>
      </c>
      <c r="E61" s="112"/>
      <c r="F61" s="61">
        <v>2</v>
      </c>
      <c r="G61" s="61">
        <v>32</v>
      </c>
      <c r="H61" s="62">
        <v>28</v>
      </c>
      <c r="I61" s="62">
        <v>4</v>
      </c>
      <c r="J61" s="62"/>
      <c r="K61" s="61"/>
      <c r="L61" s="61"/>
      <c r="M61" s="61"/>
      <c r="N61" s="61"/>
      <c r="O61" s="61"/>
      <c r="P61" s="61"/>
      <c r="Q61" s="61">
        <v>2</v>
      </c>
      <c r="R61" s="56"/>
      <c r="S61" s="49" t="s">
        <v>32</v>
      </c>
      <c r="T61" s="49" t="s">
        <v>207</v>
      </c>
      <c r="U61" s="50" t="s">
        <v>28</v>
      </c>
      <c r="V61" s="50" t="s">
        <v>71</v>
      </c>
    </row>
    <row r="62" spans="1:22" s="2" customFormat="1" ht="48" customHeight="1" x14ac:dyDescent="0.15">
      <c r="A62" s="109"/>
      <c r="B62" s="114"/>
      <c r="C62" s="50" t="s">
        <v>94</v>
      </c>
      <c r="D62" s="111" t="s">
        <v>86</v>
      </c>
      <c r="E62" s="112"/>
      <c r="F62" s="61">
        <v>3</v>
      </c>
      <c r="G62" s="61">
        <v>48</v>
      </c>
      <c r="H62" s="62">
        <v>24</v>
      </c>
      <c r="I62" s="79"/>
      <c r="J62" s="62">
        <v>24</v>
      </c>
      <c r="K62" s="61"/>
      <c r="L62" s="61"/>
      <c r="M62" s="61"/>
      <c r="N62" s="61"/>
      <c r="O62" s="61"/>
      <c r="P62" s="61"/>
      <c r="Q62" s="61">
        <v>3</v>
      </c>
      <c r="R62" s="56"/>
      <c r="S62" s="49" t="s">
        <v>32</v>
      </c>
      <c r="T62" s="49" t="s">
        <v>50</v>
      </c>
      <c r="U62" s="50" t="s">
        <v>28</v>
      </c>
      <c r="V62" s="50"/>
    </row>
    <row r="63" spans="1:22" s="2" customFormat="1" ht="40.15" customHeight="1" x14ac:dyDescent="0.15">
      <c r="A63" s="108" t="s">
        <v>163</v>
      </c>
      <c r="B63" s="115" t="s">
        <v>43</v>
      </c>
      <c r="C63" s="47">
        <v>100093303</v>
      </c>
      <c r="D63" s="120" t="s">
        <v>126</v>
      </c>
      <c r="E63" s="121"/>
      <c r="F63" s="56">
        <v>3</v>
      </c>
      <c r="G63" s="56">
        <v>48</v>
      </c>
      <c r="H63" s="56"/>
      <c r="I63" s="56">
        <v>48</v>
      </c>
      <c r="J63" s="56"/>
      <c r="K63" s="56"/>
      <c r="L63" s="56"/>
      <c r="M63" s="56"/>
      <c r="N63" s="56"/>
      <c r="O63" s="56"/>
      <c r="P63" s="79"/>
      <c r="Q63" s="56">
        <v>3</v>
      </c>
      <c r="R63" s="56"/>
      <c r="S63" s="56" t="s">
        <v>29</v>
      </c>
      <c r="T63" s="56" t="s">
        <v>48</v>
      </c>
      <c r="U63" s="50" t="s">
        <v>143</v>
      </c>
      <c r="V63" s="50"/>
    </row>
    <row r="64" spans="1:22" s="2" customFormat="1" ht="40.15" customHeight="1" x14ac:dyDescent="0.15">
      <c r="A64" s="109"/>
      <c r="B64" s="115"/>
      <c r="C64" s="89">
        <v>100093304</v>
      </c>
      <c r="D64" s="170" t="s">
        <v>129</v>
      </c>
      <c r="E64" s="167"/>
      <c r="F64" s="56">
        <v>16</v>
      </c>
      <c r="G64" s="56">
        <v>256</v>
      </c>
      <c r="H64" s="56"/>
      <c r="I64" s="56">
        <v>256</v>
      </c>
      <c r="J64" s="56"/>
      <c r="K64" s="56"/>
      <c r="L64" s="56"/>
      <c r="M64" s="56"/>
      <c r="N64" s="56"/>
      <c r="O64" s="56"/>
      <c r="P64" s="56"/>
      <c r="Q64" s="56"/>
      <c r="R64" s="56">
        <v>16</v>
      </c>
      <c r="S64" s="56" t="s">
        <v>5</v>
      </c>
      <c r="T64" s="56" t="s">
        <v>48</v>
      </c>
      <c r="U64" s="50" t="s">
        <v>22</v>
      </c>
      <c r="V64" s="50"/>
    </row>
    <row r="65" spans="1:29" s="2" customFormat="1" ht="40.15" customHeight="1" x14ac:dyDescent="0.15">
      <c r="A65" s="109"/>
      <c r="B65" s="115"/>
      <c r="C65" s="85">
        <v>100093302</v>
      </c>
      <c r="D65" s="118" t="s">
        <v>170</v>
      </c>
      <c r="E65" s="119"/>
      <c r="F65" s="84">
        <v>2</v>
      </c>
      <c r="G65" s="84">
        <v>32</v>
      </c>
      <c r="H65" s="84"/>
      <c r="I65" s="84">
        <v>32</v>
      </c>
      <c r="J65" s="84"/>
      <c r="K65" s="84"/>
      <c r="L65" s="84"/>
      <c r="M65" s="84"/>
      <c r="N65" s="84"/>
      <c r="O65" s="84">
        <v>2</v>
      </c>
      <c r="P65" s="94"/>
      <c r="Q65" s="84"/>
      <c r="R65" s="84"/>
      <c r="S65" s="84" t="s">
        <v>5</v>
      </c>
      <c r="T65" s="84" t="s">
        <v>48</v>
      </c>
      <c r="U65" s="86" t="s">
        <v>199</v>
      </c>
      <c r="V65" s="35"/>
    </row>
    <row r="66" spans="1:29" s="2" customFormat="1" ht="40.15" customHeight="1" x14ac:dyDescent="0.15">
      <c r="A66" s="109"/>
      <c r="B66" s="115"/>
      <c r="C66" s="85">
        <v>100093301</v>
      </c>
      <c r="D66" s="105" t="s">
        <v>127</v>
      </c>
      <c r="E66" s="106"/>
      <c r="F66" s="84">
        <v>1</v>
      </c>
      <c r="G66" s="84">
        <v>16</v>
      </c>
      <c r="H66" s="84"/>
      <c r="I66" s="84">
        <v>16</v>
      </c>
      <c r="J66" s="84"/>
      <c r="K66" s="84"/>
      <c r="L66" s="84"/>
      <c r="M66" s="84"/>
      <c r="N66" s="84"/>
      <c r="O66" s="84"/>
      <c r="P66" s="84">
        <v>1</v>
      </c>
      <c r="Q66" s="84"/>
      <c r="R66" s="84"/>
      <c r="S66" s="84" t="s">
        <v>5</v>
      </c>
      <c r="T66" s="84" t="s">
        <v>48</v>
      </c>
      <c r="U66" s="86" t="s">
        <v>22</v>
      </c>
      <c r="V66" s="35"/>
    </row>
    <row r="67" spans="1:29" s="2" customFormat="1" ht="40.15" customHeight="1" x14ac:dyDescent="0.15">
      <c r="A67" s="109"/>
      <c r="B67" s="115"/>
      <c r="C67" s="85">
        <v>100093401</v>
      </c>
      <c r="D67" s="105" t="s">
        <v>132</v>
      </c>
      <c r="E67" s="106"/>
      <c r="F67" s="84">
        <v>0</v>
      </c>
      <c r="G67" s="84">
        <v>16</v>
      </c>
      <c r="H67" s="84">
        <v>16</v>
      </c>
      <c r="I67" s="84"/>
      <c r="J67" s="84"/>
      <c r="K67" s="84"/>
      <c r="L67" s="84"/>
      <c r="M67" s="84"/>
      <c r="N67" s="84"/>
      <c r="O67" s="84"/>
      <c r="P67" s="84"/>
      <c r="Q67" s="84">
        <v>0</v>
      </c>
      <c r="R67" s="84"/>
      <c r="S67" s="84" t="s">
        <v>77</v>
      </c>
      <c r="T67" s="84" t="s">
        <v>210</v>
      </c>
      <c r="U67" s="86" t="s">
        <v>22</v>
      </c>
      <c r="V67" s="39" t="s">
        <v>76</v>
      </c>
    </row>
    <row r="68" spans="1:29" s="2" customFormat="1" ht="70.900000000000006" customHeight="1" x14ac:dyDescent="0.15">
      <c r="A68" s="110"/>
      <c r="B68" s="33" t="s">
        <v>31</v>
      </c>
      <c r="C68" s="150" t="s">
        <v>74</v>
      </c>
      <c r="D68" s="151"/>
      <c r="E68" s="152"/>
      <c r="F68" s="84">
        <v>12</v>
      </c>
      <c r="G68" s="84">
        <v>192</v>
      </c>
      <c r="H68" s="41">
        <v>166</v>
      </c>
      <c r="I68" s="41">
        <v>26</v>
      </c>
      <c r="J68" s="41"/>
      <c r="K68" s="84"/>
      <c r="L68" s="84"/>
      <c r="M68" s="84"/>
      <c r="N68" s="84"/>
      <c r="O68" s="84"/>
      <c r="P68" s="84">
        <v>10</v>
      </c>
      <c r="Q68" s="84">
        <v>2</v>
      </c>
      <c r="R68" s="84"/>
      <c r="S68" s="34" t="s">
        <v>32</v>
      </c>
      <c r="T68" s="34" t="s">
        <v>72</v>
      </c>
      <c r="U68" s="34"/>
      <c r="V68" s="34"/>
    </row>
    <row r="69" spans="1:29" s="2" customFormat="1" ht="25.15" customHeight="1" x14ac:dyDescent="0.15">
      <c r="A69" s="102" t="s">
        <v>201</v>
      </c>
      <c r="B69" s="103"/>
      <c r="C69" s="103"/>
      <c r="D69" s="103"/>
      <c r="E69" s="104"/>
      <c r="F69" s="84">
        <v>176.25</v>
      </c>
      <c r="G69" s="84">
        <v>3331</v>
      </c>
      <c r="H69" s="41">
        <v>2302</v>
      </c>
      <c r="I69" s="41">
        <f>SUM(I4:I68)</f>
        <v>903</v>
      </c>
      <c r="J69" s="41">
        <f>SUM(J4:J68)</f>
        <v>62</v>
      </c>
      <c r="K69" s="41">
        <f t="shared" ref="K69:R69" si="0">SUM(K4:K68)</f>
        <v>22.5</v>
      </c>
      <c r="L69" s="41">
        <f t="shared" si="0"/>
        <v>26.5</v>
      </c>
      <c r="M69" s="41">
        <f t="shared" si="0"/>
        <v>30</v>
      </c>
      <c r="N69" s="41">
        <f t="shared" si="0"/>
        <v>22</v>
      </c>
      <c r="O69" s="41">
        <f>SUM(O4:O68)</f>
        <v>27.25</v>
      </c>
      <c r="P69" s="41">
        <f t="shared" si="0"/>
        <v>19.5</v>
      </c>
      <c r="Q69" s="41">
        <f t="shared" si="0"/>
        <v>12.5</v>
      </c>
      <c r="R69" s="41">
        <f t="shared" si="0"/>
        <v>16</v>
      </c>
      <c r="S69" s="34"/>
      <c r="T69" s="34"/>
      <c r="U69" s="34"/>
      <c r="V69" s="34"/>
    </row>
    <row r="70" spans="1:29" s="2" customFormat="1" ht="25.15" customHeight="1" x14ac:dyDescent="0.15">
      <c r="A70" s="102" t="s">
        <v>228</v>
      </c>
      <c r="B70" s="103"/>
      <c r="C70" s="103"/>
      <c r="D70" s="103"/>
      <c r="E70" s="104"/>
      <c r="F70" s="84">
        <v>172.25</v>
      </c>
      <c r="G70" s="84">
        <v>3267</v>
      </c>
      <c r="H70" s="41">
        <v>2238</v>
      </c>
      <c r="I70" s="41">
        <v>967</v>
      </c>
      <c r="J70" s="41">
        <v>62</v>
      </c>
      <c r="K70" s="41">
        <v>22</v>
      </c>
      <c r="L70" s="41">
        <v>24.5</v>
      </c>
      <c r="M70" s="41">
        <v>30</v>
      </c>
      <c r="N70" s="41">
        <v>21.5</v>
      </c>
      <c r="O70" s="41">
        <v>27.25</v>
      </c>
      <c r="P70" s="41">
        <v>19</v>
      </c>
      <c r="Q70" s="41">
        <v>12</v>
      </c>
      <c r="R70" s="41">
        <v>16</v>
      </c>
      <c r="S70" s="84"/>
      <c r="T70" s="84"/>
      <c r="U70" s="34"/>
      <c r="V70" s="34"/>
    </row>
    <row r="71" spans="1:29" s="2" customFormat="1" ht="40.9" customHeight="1" x14ac:dyDescent="0.15">
      <c r="A71" s="107" t="s">
        <v>78</v>
      </c>
      <c r="B71" s="107" t="s">
        <v>81</v>
      </c>
      <c r="C71" s="33">
        <v>100093406</v>
      </c>
      <c r="D71" s="157" t="s">
        <v>131</v>
      </c>
      <c r="E71" s="158"/>
      <c r="F71" s="40">
        <v>16</v>
      </c>
      <c r="G71" s="40">
        <v>320</v>
      </c>
      <c r="H71" s="40"/>
      <c r="I71" s="40">
        <v>320</v>
      </c>
      <c r="J71" s="40"/>
      <c r="K71" s="40"/>
      <c r="L71" s="40"/>
      <c r="M71" s="40"/>
      <c r="N71" s="40"/>
      <c r="O71" s="40"/>
      <c r="P71" s="38"/>
      <c r="Q71" s="42"/>
      <c r="R71" s="40">
        <v>16</v>
      </c>
      <c r="S71" s="40" t="s">
        <v>5</v>
      </c>
      <c r="T71" s="40" t="s">
        <v>62</v>
      </c>
      <c r="U71" s="39" t="s">
        <v>75</v>
      </c>
      <c r="V71" s="39" t="s">
        <v>76</v>
      </c>
      <c r="W71" s="6"/>
      <c r="X71" s="6"/>
      <c r="Y71" s="6"/>
      <c r="Z71" s="6"/>
      <c r="AA71" s="6"/>
      <c r="AB71" s="6"/>
      <c r="AC71" s="6"/>
    </row>
    <row r="72" spans="1:29" s="2" customFormat="1" ht="41.45" customHeight="1" x14ac:dyDescent="0.15">
      <c r="A72" s="108"/>
      <c r="B72" s="108"/>
      <c r="C72" s="43">
        <v>100031350</v>
      </c>
      <c r="D72" s="159" t="s">
        <v>192</v>
      </c>
      <c r="E72" s="160"/>
      <c r="F72" s="40">
        <v>2</v>
      </c>
      <c r="G72" s="40">
        <v>32</v>
      </c>
      <c r="H72" s="40"/>
      <c r="I72" s="40">
        <v>32</v>
      </c>
      <c r="J72" s="40"/>
      <c r="K72" s="40"/>
      <c r="L72" s="40"/>
      <c r="M72" s="40"/>
      <c r="N72" s="40"/>
      <c r="O72" s="40">
        <v>2</v>
      </c>
      <c r="P72" s="81"/>
      <c r="Q72" s="40"/>
      <c r="R72" s="40"/>
      <c r="S72" s="40" t="s">
        <v>5</v>
      </c>
      <c r="T72" s="40" t="s">
        <v>48</v>
      </c>
      <c r="U72" s="39" t="s">
        <v>196</v>
      </c>
      <c r="V72" s="39" t="s">
        <v>76</v>
      </c>
      <c r="W72" s="6"/>
      <c r="X72" s="6"/>
      <c r="Y72" s="6"/>
      <c r="Z72" s="6"/>
      <c r="AA72" s="6"/>
      <c r="AB72" s="6"/>
      <c r="AC72" s="6"/>
    </row>
    <row r="73" spans="1:29" s="2" customFormat="1" ht="36" customHeight="1" x14ac:dyDescent="0.15">
      <c r="A73" s="108"/>
      <c r="B73" s="163"/>
      <c r="C73" s="43">
        <v>100093405</v>
      </c>
      <c r="D73" s="159" t="s">
        <v>130</v>
      </c>
      <c r="E73" s="160"/>
      <c r="F73" s="40">
        <v>3</v>
      </c>
      <c r="G73" s="40">
        <v>192</v>
      </c>
      <c r="H73" s="40">
        <v>32</v>
      </c>
      <c r="I73" s="40">
        <v>160</v>
      </c>
      <c r="J73" s="40"/>
      <c r="K73" s="40"/>
      <c r="L73" s="40"/>
      <c r="M73" s="40"/>
      <c r="N73" s="40"/>
      <c r="O73" s="40"/>
      <c r="P73" s="82"/>
      <c r="Q73" s="40">
        <v>3</v>
      </c>
      <c r="R73" s="40"/>
      <c r="S73" s="40" t="s">
        <v>5</v>
      </c>
      <c r="T73" s="40" t="s">
        <v>62</v>
      </c>
      <c r="U73" s="44" t="s">
        <v>197</v>
      </c>
      <c r="V73" s="44" t="s">
        <v>76</v>
      </c>
    </row>
    <row r="74" spans="1:29" s="2" customFormat="1" ht="36" x14ac:dyDescent="0.15">
      <c r="A74" s="163"/>
      <c r="B74" s="33" t="s">
        <v>31</v>
      </c>
      <c r="C74" s="161" t="s">
        <v>83</v>
      </c>
      <c r="D74" s="162"/>
      <c r="E74" s="162"/>
      <c r="F74" s="34">
        <v>20.5</v>
      </c>
      <c r="G74" s="34">
        <v>360</v>
      </c>
      <c r="H74" s="34">
        <v>250</v>
      </c>
      <c r="I74" s="34">
        <v>98</v>
      </c>
      <c r="J74" s="37">
        <v>12</v>
      </c>
      <c r="K74" s="34"/>
      <c r="L74" s="34"/>
      <c r="M74" s="34"/>
      <c r="N74" s="34">
        <v>4.5</v>
      </c>
      <c r="O74" s="34"/>
      <c r="P74" s="34">
        <v>14</v>
      </c>
      <c r="Q74" s="34">
        <v>2</v>
      </c>
      <c r="R74" s="34"/>
      <c r="S74" s="34" t="s">
        <v>32</v>
      </c>
      <c r="T74" s="34" t="s">
        <v>73</v>
      </c>
      <c r="U74" s="34"/>
      <c r="V74" s="34"/>
    </row>
    <row r="75" spans="1:29" s="2" customFormat="1" ht="19.149999999999999" customHeight="1" x14ac:dyDescent="0.15">
      <c r="A75" s="156" t="s">
        <v>82</v>
      </c>
      <c r="B75" s="156"/>
      <c r="C75" s="156"/>
      <c r="D75" s="156"/>
      <c r="E75" s="156"/>
      <c r="F75" s="34">
        <v>180.75</v>
      </c>
      <c r="G75" s="34">
        <v>3643</v>
      </c>
      <c r="H75" s="37">
        <v>2354</v>
      </c>
      <c r="I75" s="37">
        <f>967+248</f>
        <v>1215</v>
      </c>
      <c r="J75" s="34">
        <f>62+12</f>
        <v>74</v>
      </c>
      <c r="K75" s="34">
        <v>24</v>
      </c>
      <c r="L75" s="34">
        <v>26.5</v>
      </c>
      <c r="M75" s="34">
        <v>30</v>
      </c>
      <c r="N75" s="34">
        <v>26</v>
      </c>
      <c r="O75" s="34">
        <v>27.25</v>
      </c>
      <c r="P75" s="34">
        <v>23</v>
      </c>
      <c r="Q75" s="34">
        <v>12</v>
      </c>
      <c r="R75" s="34">
        <v>16</v>
      </c>
      <c r="S75" s="34"/>
      <c r="T75" s="34"/>
      <c r="U75" s="35"/>
      <c r="V75" s="35"/>
    </row>
    <row r="76" spans="1:29" s="2" customFormat="1" x14ac:dyDescent="0.15">
      <c r="A76" s="36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6"/>
      <c r="V76" s="46"/>
    </row>
    <row r="77" spans="1:29" s="2" customFormat="1" x14ac:dyDescent="0.15">
      <c r="A77" s="36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6"/>
      <c r="V77" s="46"/>
    </row>
    <row r="78" spans="1:29" s="2" customFormat="1" x14ac:dyDescent="0.15">
      <c r="A78" s="36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6"/>
      <c r="V78" s="46"/>
    </row>
    <row r="79" spans="1:29" s="2" customFormat="1" ht="34.15" customHeight="1" x14ac:dyDescent="0.15">
      <c r="A79" s="36"/>
      <c r="B79" s="45"/>
      <c r="C79" s="45"/>
      <c r="D79" s="73" t="s">
        <v>202</v>
      </c>
      <c r="E79" s="45"/>
      <c r="F79" s="73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6"/>
      <c r="V79" s="46"/>
    </row>
    <row r="80" spans="1:29" s="2" customFormat="1" ht="41.65" customHeight="1" x14ac:dyDescent="0.15">
      <c r="A80" s="36"/>
      <c r="B80" s="45"/>
      <c r="C80" s="45"/>
      <c r="D80" s="73" t="s">
        <v>203</v>
      </c>
      <c r="E80" s="73"/>
      <c r="F80" s="73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6"/>
      <c r="V80" s="46"/>
    </row>
    <row r="81" spans="2:22" s="2" customFormat="1" ht="80.650000000000006" customHeight="1" x14ac:dyDescent="0.15">
      <c r="B81" s="6"/>
      <c r="C81" s="6"/>
      <c r="D81" s="74" t="s">
        <v>223</v>
      </c>
      <c r="E81" s="6"/>
      <c r="F81" s="6"/>
      <c r="G81" s="6"/>
      <c r="H81" s="6"/>
      <c r="I81" s="70"/>
      <c r="J81" s="70"/>
      <c r="K81" s="6"/>
      <c r="L81" s="6"/>
      <c r="M81" s="6"/>
      <c r="N81" s="6"/>
      <c r="O81" s="6"/>
      <c r="P81" s="6"/>
      <c r="Q81" s="6"/>
      <c r="R81" s="6"/>
      <c r="S81" s="6"/>
      <c r="T81" s="6"/>
      <c r="U81" s="7"/>
      <c r="V81" s="7"/>
    </row>
    <row r="82" spans="2:22" s="2" customFormat="1" ht="27.6" customHeight="1" x14ac:dyDescent="0.15">
      <c r="D82" s="2" t="s">
        <v>45</v>
      </c>
      <c r="G82" s="83"/>
      <c r="H82" s="70"/>
      <c r="S82" s="6"/>
      <c r="T82" s="6"/>
      <c r="U82" s="7"/>
      <c r="V82" s="7"/>
    </row>
    <row r="83" spans="2:22" s="2" customFormat="1" ht="30" x14ac:dyDescent="0.15">
      <c r="D83" s="2" t="s">
        <v>206</v>
      </c>
      <c r="F83" s="2" t="s">
        <v>179</v>
      </c>
      <c r="G83" s="83">
        <v>416</v>
      </c>
      <c r="S83" s="6"/>
      <c r="T83" s="71"/>
      <c r="U83" s="72"/>
      <c r="V83" s="72"/>
    </row>
    <row r="84" spans="2:22" ht="30" x14ac:dyDescent="0.15">
      <c r="B84" s="2"/>
      <c r="C84" s="2"/>
      <c r="D84" s="2" t="s">
        <v>205</v>
      </c>
      <c r="E84" s="2"/>
      <c r="F84" s="2" t="s">
        <v>180</v>
      </c>
      <c r="G84" s="83">
        <v>760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6"/>
      <c r="T84" s="71"/>
      <c r="U84" s="72"/>
      <c r="V84" s="72"/>
    </row>
    <row r="85" spans="2:22" ht="30" x14ac:dyDescent="0.15">
      <c r="C85" s="2"/>
      <c r="D85" s="2" t="s">
        <v>204</v>
      </c>
      <c r="E85" s="2"/>
      <c r="F85" s="2" t="s">
        <v>181</v>
      </c>
      <c r="G85" s="83">
        <v>1214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6"/>
      <c r="T85" s="71"/>
      <c r="U85" s="72"/>
      <c r="V85" s="72"/>
    </row>
    <row r="86" spans="2:22" ht="30" x14ac:dyDescent="0.15">
      <c r="C86" s="2"/>
      <c r="D86" s="2" t="s">
        <v>224</v>
      </c>
      <c r="E86" s="2"/>
      <c r="F86" s="2" t="s">
        <v>182</v>
      </c>
      <c r="G86" s="83">
        <v>877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6"/>
      <c r="T86" s="71"/>
      <c r="U86" s="72"/>
      <c r="V86" s="72"/>
    </row>
    <row r="87" spans="2:22" x14ac:dyDescent="0.15">
      <c r="U87" s="7"/>
      <c r="V87" s="7"/>
    </row>
    <row r="88" spans="2:22" x14ac:dyDescent="0.15">
      <c r="U88" s="7"/>
      <c r="V88" s="7"/>
    </row>
  </sheetData>
  <autoFilter ref="A1:V75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96">
    <mergeCell ref="A69:E69"/>
    <mergeCell ref="D42:E42"/>
    <mergeCell ref="D40:E40"/>
    <mergeCell ref="D39:E39"/>
    <mergeCell ref="D28:E28"/>
    <mergeCell ref="D41:E41"/>
    <mergeCell ref="D37:E37"/>
    <mergeCell ref="D30:E30"/>
    <mergeCell ref="D34:E34"/>
    <mergeCell ref="D35:E35"/>
    <mergeCell ref="D45:E45"/>
    <mergeCell ref="D64:E64"/>
    <mergeCell ref="D66:E66"/>
    <mergeCell ref="D61:E61"/>
    <mergeCell ref="D62:E62"/>
    <mergeCell ref="D46:E46"/>
    <mergeCell ref="A75:E75"/>
    <mergeCell ref="D71:E71"/>
    <mergeCell ref="D73:E73"/>
    <mergeCell ref="C74:E74"/>
    <mergeCell ref="A71:A74"/>
    <mergeCell ref="B71:B73"/>
    <mergeCell ref="D72:E72"/>
    <mergeCell ref="B1:V1"/>
    <mergeCell ref="D11:E11"/>
    <mergeCell ref="D15:E15"/>
    <mergeCell ref="F2:F3"/>
    <mergeCell ref="C68:E68"/>
    <mergeCell ref="G2:G3"/>
    <mergeCell ref="D4:E4"/>
    <mergeCell ref="D27:E27"/>
    <mergeCell ref="D38:E38"/>
    <mergeCell ref="D29:E29"/>
    <mergeCell ref="D31:E31"/>
    <mergeCell ref="D21:E21"/>
    <mergeCell ref="D13:E13"/>
    <mergeCell ref="V2:V3"/>
    <mergeCell ref="D17:E17"/>
    <mergeCell ref="K2:R2"/>
    <mergeCell ref="U2:U3"/>
    <mergeCell ref="I2:I3"/>
    <mergeCell ref="S2:S3"/>
    <mergeCell ref="T2:T3"/>
    <mergeCell ref="J2:J3"/>
    <mergeCell ref="H2:H3"/>
    <mergeCell ref="D2:E3"/>
    <mergeCell ref="D12:E12"/>
    <mergeCell ref="D16:E16"/>
    <mergeCell ref="D18:E18"/>
    <mergeCell ref="D7:E7"/>
    <mergeCell ref="D5:E5"/>
    <mergeCell ref="D6:E6"/>
    <mergeCell ref="D8:E8"/>
    <mergeCell ref="D9:E9"/>
    <mergeCell ref="A2:A3"/>
    <mergeCell ref="B2:B3"/>
    <mergeCell ref="D36:E36"/>
    <mergeCell ref="D24:E24"/>
    <mergeCell ref="A4:A34"/>
    <mergeCell ref="D25:E25"/>
    <mergeCell ref="D26:E26"/>
    <mergeCell ref="D19:E19"/>
    <mergeCell ref="D20:E20"/>
    <mergeCell ref="D10:E10"/>
    <mergeCell ref="D14:E14"/>
    <mergeCell ref="C2:C3"/>
    <mergeCell ref="B32:B34"/>
    <mergeCell ref="B4:B31"/>
    <mergeCell ref="D22:E22"/>
    <mergeCell ref="D23:E23"/>
    <mergeCell ref="D47:E47"/>
    <mergeCell ref="D65:E65"/>
    <mergeCell ref="D63:E63"/>
    <mergeCell ref="D57:E57"/>
    <mergeCell ref="D51:E51"/>
    <mergeCell ref="D60:E60"/>
    <mergeCell ref="D53:E53"/>
    <mergeCell ref="D59:E59"/>
    <mergeCell ref="D54:E54"/>
    <mergeCell ref="D56:E56"/>
    <mergeCell ref="C32:E32"/>
    <mergeCell ref="C33:E33"/>
    <mergeCell ref="A70:E70"/>
    <mergeCell ref="D67:E67"/>
    <mergeCell ref="A36:A62"/>
    <mergeCell ref="A63:A68"/>
    <mergeCell ref="D52:E52"/>
    <mergeCell ref="D55:E55"/>
    <mergeCell ref="D49:E49"/>
    <mergeCell ref="D50:E50"/>
    <mergeCell ref="D44:E44"/>
    <mergeCell ref="B36:B62"/>
    <mergeCell ref="B63:B67"/>
    <mergeCell ref="D58:E58"/>
    <mergeCell ref="D43:E43"/>
    <mergeCell ref="D48:E48"/>
  </mergeCells>
  <phoneticPr fontId="2" type="noConversion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O9" sqref="O9"/>
    </sheetView>
  </sheetViews>
  <sheetFormatPr defaultColWidth="9" defaultRowHeight="15.75" x14ac:dyDescent="0.15"/>
  <cols>
    <col min="1" max="1" width="9" style="17"/>
    <col min="2" max="2" width="24.5" style="17" customWidth="1"/>
    <col min="3" max="3" width="6.375" style="17" customWidth="1"/>
    <col min="4" max="4" width="6" style="17" customWidth="1"/>
    <col min="5" max="5" width="6.875" style="17" customWidth="1"/>
    <col min="6" max="6" width="9.625" style="17" customWidth="1"/>
    <col min="7" max="7" width="9" style="17" hidden="1" customWidth="1"/>
    <col min="8" max="8" width="6" style="17" customWidth="1"/>
    <col min="9" max="9" width="7.125" style="8" customWidth="1"/>
    <col min="10" max="10" width="9.5" style="18" customWidth="1"/>
    <col min="11" max="11" width="12.75" style="8" customWidth="1"/>
    <col min="12" max="13" width="9.875" style="8" customWidth="1"/>
    <col min="14" max="14" width="12.875" style="17" customWidth="1"/>
    <col min="15" max="16384" width="9" style="17"/>
  </cols>
  <sheetData>
    <row r="1" spans="1:13" s="13" customFormat="1" ht="32.25" customHeight="1" x14ac:dyDescent="0.15">
      <c r="A1" s="12" t="s">
        <v>19</v>
      </c>
      <c r="B1" s="172" t="s">
        <v>85</v>
      </c>
      <c r="C1" s="173"/>
      <c r="D1" s="173"/>
      <c r="E1" s="173"/>
      <c r="F1" s="173"/>
      <c r="G1" s="173"/>
      <c r="H1" s="173"/>
      <c r="I1" s="173"/>
      <c r="J1" s="174"/>
      <c r="K1" s="174"/>
      <c r="L1" s="174"/>
      <c r="M1" s="174"/>
    </row>
    <row r="2" spans="1:13" s="13" customFormat="1" ht="27.75" customHeight="1" x14ac:dyDescent="0.15">
      <c r="A2" s="20" t="s">
        <v>34</v>
      </c>
      <c r="B2" s="20" t="s">
        <v>35</v>
      </c>
      <c r="C2" s="20" t="s">
        <v>36</v>
      </c>
      <c r="D2" s="20" t="s">
        <v>37</v>
      </c>
      <c r="E2" s="20" t="s">
        <v>38</v>
      </c>
      <c r="F2" s="20" t="s">
        <v>39</v>
      </c>
      <c r="G2" s="20" t="s">
        <v>40</v>
      </c>
      <c r="H2" s="20" t="s">
        <v>183</v>
      </c>
      <c r="I2" s="95"/>
      <c r="J2" s="21" t="s">
        <v>41</v>
      </c>
      <c r="K2" s="22" t="s">
        <v>42</v>
      </c>
      <c r="L2" s="22" t="s">
        <v>21</v>
      </c>
      <c r="M2" s="22" t="s">
        <v>26</v>
      </c>
    </row>
    <row r="3" spans="1:13" s="13" customFormat="1" ht="48.6" customHeight="1" x14ac:dyDescent="0.15">
      <c r="A3" s="5" t="s">
        <v>99</v>
      </c>
      <c r="B3" s="25" t="s">
        <v>113</v>
      </c>
      <c r="C3" s="14">
        <v>2</v>
      </c>
      <c r="D3" s="14">
        <v>32</v>
      </c>
      <c r="E3" s="14">
        <v>28</v>
      </c>
      <c r="F3" s="14">
        <v>4</v>
      </c>
      <c r="G3" s="14">
        <v>6</v>
      </c>
      <c r="H3" s="14">
        <v>6</v>
      </c>
      <c r="I3" s="178" t="s">
        <v>200</v>
      </c>
      <c r="J3" s="14" t="s">
        <v>18</v>
      </c>
      <c r="K3" s="4" t="s">
        <v>66</v>
      </c>
      <c r="L3" s="19" t="s">
        <v>64</v>
      </c>
      <c r="M3" s="182" t="s">
        <v>84</v>
      </c>
    </row>
    <row r="4" spans="1:13" s="13" customFormat="1" ht="60" customHeight="1" x14ac:dyDescent="0.15">
      <c r="A4" s="5" t="s">
        <v>125</v>
      </c>
      <c r="B4" s="26" t="s">
        <v>123</v>
      </c>
      <c r="C4" s="14">
        <v>3</v>
      </c>
      <c r="D4" s="14">
        <v>48</v>
      </c>
      <c r="E4" s="14">
        <v>42</v>
      </c>
      <c r="F4" s="14">
        <v>6</v>
      </c>
      <c r="G4" s="14">
        <v>6</v>
      </c>
      <c r="H4" s="14">
        <v>6</v>
      </c>
      <c r="I4" s="179"/>
      <c r="J4" s="14" t="s">
        <v>61</v>
      </c>
      <c r="K4" s="4" t="s">
        <v>66</v>
      </c>
      <c r="L4" s="31" t="s">
        <v>50</v>
      </c>
      <c r="M4" s="183"/>
    </row>
    <row r="5" spans="1:13" s="13" customFormat="1" ht="48" x14ac:dyDescent="0.15">
      <c r="A5" s="5" t="s">
        <v>100</v>
      </c>
      <c r="B5" s="26" t="s">
        <v>114</v>
      </c>
      <c r="C5" s="14">
        <v>2</v>
      </c>
      <c r="D5" s="14">
        <v>32</v>
      </c>
      <c r="E5" s="14">
        <v>24</v>
      </c>
      <c r="F5" s="14">
        <v>8</v>
      </c>
      <c r="G5" s="14">
        <v>6</v>
      </c>
      <c r="H5" s="14">
        <v>6</v>
      </c>
      <c r="I5" s="179"/>
      <c r="J5" s="14" t="s">
        <v>61</v>
      </c>
      <c r="K5" s="4" t="s">
        <v>67</v>
      </c>
      <c r="L5" s="19" t="s">
        <v>50</v>
      </c>
      <c r="M5" s="183"/>
    </row>
    <row r="6" spans="1:13" s="13" customFormat="1" ht="51.75" customHeight="1" x14ac:dyDescent="0.15">
      <c r="A6" s="5" t="s">
        <v>98</v>
      </c>
      <c r="B6" s="76" t="s">
        <v>115</v>
      </c>
      <c r="C6" s="14">
        <v>2</v>
      </c>
      <c r="D6" s="14">
        <v>32</v>
      </c>
      <c r="E6" s="14">
        <v>24</v>
      </c>
      <c r="F6" s="14">
        <v>8</v>
      </c>
      <c r="G6" s="14">
        <v>6</v>
      </c>
      <c r="H6" s="14">
        <v>6</v>
      </c>
      <c r="I6" s="179"/>
      <c r="J6" s="14" t="s">
        <v>18</v>
      </c>
      <c r="K6" s="4" t="s">
        <v>67</v>
      </c>
      <c r="L6" s="19" t="s">
        <v>50</v>
      </c>
      <c r="M6" s="183"/>
    </row>
    <row r="7" spans="1:13" s="13" customFormat="1" ht="39" customHeight="1" x14ac:dyDescent="0.15">
      <c r="A7" s="5" t="s">
        <v>96</v>
      </c>
      <c r="B7" s="27" t="s">
        <v>116</v>
      </c>
      <c r="C7" s="75">
        <v>2</v>
      </c>
      <c r="D7" s="14">
        <v>32</v>
      </c>
      <c r="E7" s="14">
        <v>28</v>
      </c>
      <c r="F7" s="14">
        <v>4</v>
      </c>
      <c r="G7" s="14">
        <v>6</v>
      </c>
      <c r="H7" s="14">
        <v>6</v>
      </c>
      <c r="I7" s="179"/>
      <c r="J7" s="14" t="s">
        <v>18</v>
      </c>
      <c r="K7" s="4" t="s">
        <v>65</v>
      </c>
      <c r="L7" s="19" t="s">
        <v>50</v>
      </c>
      <c r="M7" s="183"/>
    </row>
    <row r="8" spans="1:13" s="13" customFormat="1" ht="39" customHeight="1" x14ac:dyDescent="0.15">
      <c r="A8" s="77">
        <v>100093203</v>
      </c>
      <c r="B8" s="27" t="s">
        <v>118</v>
      </c>
      <c r="C8" s="75">
        <v>2</v>
      </c>
      <c r="D8" s="75">
        <v>32</v>
      </c>
      <c r="E8" s="75">
        <v>28</v>
      </c>
      <c r="F8" s="75">
        <v>4</v>
      </c>
      <c r="G8" s="75">
        <v>6</v>
      </c>
      <c r="H8" s="75">
        <v>6</v>
      </c>
      <c r="I8" s="179"/>
      <c r="J8" s="14" t="s">
        <v>18</v>
      </c>
      <c r="K8" s="4" t="s">
        <v>65</v>
      </c>
      <c r="L8" s="31" t="s">
        <v>50</v>
      </c>
      <c r="M8" s="183"/>
    </row>
    <row r="9" spans="1:13" s="13" customFormat="1" ht="41.45" customHeight="1" x14ac:dyDescent="0.15">
      <c r="A9" s="29" t="s">
        <v>169</v>
      </c>
      <c r="B9" s="28" t="s">
        <v>168</v>
      </c>
      <c r="C9" s="75">
        <v>2</v>
      </c>
      <c r="D9" s="14">
        <v>32</v>
      </c>
      <c r="E9" s="14">
        <v>16</v>
      </c>
      <c r="F9" s="14">
        <v>16</v>
      </c>
      <c r="G9" s="14">
        <v>6</v>
      </c>
      <c r="H9" s="14">
        <v>6</v>
      </c>
      <c r="I9" s="180"/>
      <c r="J9" s="14" t="s">
        <v>18</v>
      </c>
      <c r="K9" s="4" t="s">
        <v>68</v>
      </c>
      <c r="L9" s="19" t="s">
        <v>50</v>
      </c>
      <c r="M9" s="183"/>
    </row>
    <row r="10" spans="1:13" s="13" customFormat="1" ht="43.15" customHeight="1" x14ac:dyDescent="0.15">
      <c r="A10" s="29" t="s">
        <v>97</v>
      </c>
      <c r="B10" s="27" t="s">
        <v>117</v>
      </c>
      <c r="C10" s="75">
        <v>2</v>
      </c>
      <c r="D10" s="75">
        <v>32</v>
      </c>
      <c r="E10" s="75">
        <v>32</v>
      </c>
      <c r="F10" s="75">
        <v>0</v>
      </c>
      <c r="G10" s="75">
        <v>7</v>
      </c>
      <c r="H10" s="75">
        <v>7</v>
      </c>
      <c r="I10" s="176" t="s">
        <v>184</v>
      </c>
      <c r="J10" s="14" t="s">
        <v>18</v>
      </c>
      <c r="K10" s="4" t="s">
        <v>66</v>
      </c>
      <c r="L10" s="19" t="s">
        <v>50</v>
      </c>
      <c r="M10" s="183"/>
    </row>
    <row r="11" spans="1:13" s="13" customFormat="1" ht="40.9" customHeight="1" x14ac:dyDescent="0.15">
      <c r="A11" s="30" t="s">
        <v>101</v>
      </c>
      <c r="B11" s="27" t="s">
        <v>119</v>
      </c>
      <c r="C11" s="75">
        <v>2</v>
      </c>
      <c r="D11" s="75">
        <v>32</v>
      </c>
      <c r="E11" s="75">
        <v>16</v>
      </c>
      <c r="F11" s="75">
        <v>16</v>
      </c>
      <c r="G11" s="75">
        <v>7</v>
      </c>
      <c r="H11" s="75">
        <v>7</v>
      </c>
      <c r="I11" s="177"/>
      <c r="J11" s="14" t="s">
        <v>18</v>
      </c>
      <c r="K11" s="4" t="s">
        <v>33</v>
      </c>
      <c r="L11" s="19" t="s">
        <v>50</v>
      </c>
      <c r="M11" s="184"/>
    </row>
    <row r="12" spans="1:13" s="13" customFormat="1" ht="53.25" customHeight="1" x14ac:dyDescent="0.15">
      <c r="A12" s="32">
        <v>100093402</v>
      </c>
      <c r="B12" s="24" t="s">
        <v>102</v>
      </c>
      <c r="C12" s="14">
        <v>2</v>
      </c>
      <c r="D12" s="14">
        <v>64</v>
      </c>
      <c r="E12" s="14"/>
      <c r="F12" s="14">
        <v>64</v>
      </c>
      <c r="G12" s="14">
        <v>6</v>
      </c>
      <c r="H12" s="14">
        <v>6</v>
      </c>
      <c r="I12" s="181" t="s">
        <v>185</v>
      </c>
      <c r="J12" s="14" t="s">
        <v>18</v>
      </c>
      <c r="K12" s="4" t="s">
        <v>5</v>
      </c>
      <c r="L12" s="19" t="s">
        <v>58</v>
      </c>
      <c r="M12" s="182" t="s">
        <v>63</v>
      </c>
    </row>
    <row r="13" spans="1:13" s="13" customFormat="1" ht="54.6" customHeight="1" x14ac:dyDescent="0.15">
      <c r="A13" s="32">
        <v>100093403</v>
      </c>
      <c r="B13" s="24" t="s">
        <v>103</v>
      </c>
      <c r="C13" s="14">
        <v>2</v>
      </c>
      <c r="D13" s="14">
        <v>64</v>
      </c>
      <c r="E13" s="14"/>
      <c r="F13" s="14">
        <v>64</v>
      </c>
      <c r="G13" s="14">
        <v>7</v>
      </c>
      <c r="H13" s="14">
        <v>7</v>
      </c>
      <c r="I13" s="179"/>
      <c r="J13" s="14" t="s">
        <v>18</v>
      </c>
      <c r="K13" s="4" t="s">
        <v>69</v>
      </c>
      <c r="L13" s="19" t="s">
        <v>58</v>
      </c>
      <c r="M13" s="185"/>
    </row>
    <row r="14" spans="1:13" s="13" customFormat="1" ht="33.75" customHeight="1" x14ac:dyDescent="0.15">
      <c r="A14" s="32">
        <v>100093404</v>
      </c>
      <c r="B14" s="24" t="s">
        <v>104</v>
      </c>
      <c r="C14" s="14">
        <v>2</v>
      </c>
      <c r="D14" s="14">
        <v>32</v>
      </c>
      <c r="E14" s="14">
        <v>20</v>
      </c>
      <c r="F14" s="14">
        <v>12</v>
      </c>
      <c r="G14" s="14">
        <v>6</v>
      </c>
      <c r="H14" s="14">
        <v>6</v>
      </c>
      <c r="I14" s="180"/>
      <c r="J14" s="14" t="s">
        <v>18</v>
      </c>
      <c r="K14" s="4" t="s">
        <v>67</v>
      </c>
      <c r="L14" s="19" t="s">
        <v>52</v>
      </c>
      <c r="M14" s="185"/>
    </row>
    <row r="15" spans="1:13" s="13" customFormat="1" ht="33.75" customHeight="1" x14ac:dyDescent="0.15">
      <c r="A15" s="32">
        <v>100031254</v>
      </c>
      <c r="B15" s="24" t="s">
        <v>135</v>
      </c>
      <c r="C15" s="14">
        <v>4.5</v>
      </c>
      <c r="D15" s="14">
        <v>72</v>
      </c>
      <c r="E15" s="14">
        <v>64</v>
      </c>
      <c r="F15" s="14">
        <v>8</v>
      </c>
      <c r="G15" s="14">
        <v>4</v>
      </c>
      <c r="H15" s="14">
        <v>4</v>
      </c>
      <c r="I15" s="96" t="s">
        <v>186</v>
      </c>
      <c r="J15" s="23" t="s">
        <v>136</v>
      </c>
      <c r="K15" s="4" t="s">
        <v>2</v>
      </c>
      <c r="L15" s="19" t="s">
        <v>52</v>
      </c>
      <c r="M15" s="185"/>
    </row>
    <row r="16" spans="1:13" ht="18.75" customHeight="1" x14ac:dyDescent="0.15">
      <c r="A16" s="175" t="s">
        <v>20</v>
      </c>
      <c r="B16" s="175"/>
      <c r="C16" s="11">
        <f>SUM(C3:C15)</f>
        <v>29.5</v>
      </c>
      <c r="D16" s="11">
        <f>SUM(D3:D15)</f>
        <v>536</v>
      </c>
      <c r="E16" s="11">
        <f>SUM(E3:E15)</f>
        <v>322</v>
      </c>
      <c r="F16" s="11">
        <f>SUM(F3:F15)</f>
        <v>214</v>
      </c>
      <c r="G16" s="15"/>
      <c r="H16" s="15"/>
      <c r="I16" s="97"/>
      <c r="J16" s="11"/>
      <c r="K16" s="16"/>
      <c r="L16" s="16"/>
      <c r="M16" s="16"/>
    </row>
  </sheetData>
  <autoFilter ref="A2:O2"/>
  <mergeCells count="7">
    <mergeCell ref="B1:M1"/>
    <mergeCell ref="A16:B16"/>
    <mergeCell ref="I10:I11"/>
    <mergeCell ref="I3:I9"/>
    <mergeCell ref="I12:I14"/>
    <mergeCell ref="M3:M11"/>
    <mergeCell ref="M12:M1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课程教学（含实践环节）计划</vt:lpstr>
      <vt:lpstr>专业课程（含实践环节）计划</vt:lpstr>
      <vt:lpstr>Sheet1</vt:lpstr>
    </vt:vector>
  </TitlesOfParts>
  <Company>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本科教学培养方案(信息工程)</dc:title>
  <dc:creator>LiuJK</dc:creator>
  <cp:lastModifiedBy>xxy</cp:lastModifiedBy>
  <cp:lastPrinted>2018-01-08T01:54:45Z</cp:lastPrinted>
  <dcterms:created xsi:type="dcterms:W3CDTF">2006-03-22T16:34:23Z</dcterms:created>
  <dcterms:modified xsi:type="dcterms:W3CDTF">2020-09-21T05:52:24Z</dcterms:modified>
</cp:coreProperties>
</file>